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10770"/>
  </bookViews>
  <sheets>
    <sheet name="시설이용" sheetId="1" r:id="rId1"/>
  </sheets>
  <externalReferences>
    <externalReference r:id="rId2"/>
  </externalReferences>
  <definedNames>
    <definedName name="_xlnm._FilterDatabase" localSheetId="0" hidden="1">시설이용!$A$38:$S$38</definedName>
    <definedName name="_xlnm.Print_Titles" localSheetId="0">시설이용!$1:$3</definedName>
  </definedNames>
  <calcPr calcId="145621"/>
</workbook>
</file>

<file path=xl/calcChain.xml><?xml version="1.0" encoding="utf-8"?>
<calcChain xmlns="http://schemas.openxmlformats.org/spreadsheetml/2006/main">
  <c r="Q393" i="1" l="1"/>
  <c r="P393" i="1"/>
  <c r="N393" i="1"/>
  <c r="M393" i="1"/>
  <c r="L393" i="1"/>
  <c r="K393" i="1"/>
  <c r="J393" i="1"/>
  <c r="O393" i="1" s="1"/>
  <c r="H393" i="1"/>
  <c r="G393" i="1"/>
  <c r="I393" i="1" s="1"/>
  <c r="E393" i="1" s="1"/>
  <c r="F393" i="1"/>
  <c r="Q392" i="1"/>
  <c r="P392" i="1"/>
  <c r="N392" i="1"/>
  <c r="M392" i="1"/>
  <c r="L392" i="1"/>
  <c r="K392" i="1"/>
  <c r="J392" i="1"/>
  <c r="O392" i="1" s="1"/>
  <c r="H392" i="1"/>
  <c r="G392" i="1"/>
  <c r="F392" i="1"/>
  <c r="I392" i="1" s="1"/>
  <c r="E392" i="1" s="1"/>
  <c r="Q391" i="1"/>
  <c r="P391" i="1"/>
  <c r="N391" i="1"/>
  <c r="M391" i="1"/>
  <c r="L391" i="1"/>
  <c r="K391" i="1"/>
  <c r="O391" i="1" s="1"/>
  <c r="E391" i="1" s="1"/>
  <c r="J391" i="1"/>
  <c r="I391" i="1"/>
  <c r="H391" i="1"/>
  <c r="G391" i="1"/>
  <c r="F391" i="1"/>
  <c r="Q390" i="1"/>
  <c r="P390" i="1"/>
  <c r="N390" i="1"/>
  <c r="M390" i="1"/>
  <c r="L390" i="1"/>
  <c r="K390" i="1"/>
  <c r="J390" i="1"/>
  <c r="O390" i="1" s="1"/>
  <c r="H390" i="1"/>
  <c r="G390" i="1"/>
  <c r="F390" i="1"/>
  <c r="I390" i="1" s="1"/>
  <c r="E390" i="1" s="1"/>
  <c r="Q389" i="1"/>
  <c r="P389" i="1"/>
  <c r="N389" i="1"/>
  <c r="M389" i="1"/>
  <c r="L389" i="1"/>
  <c r="K389" i="1"/>
  <c r="O389" i="1" s="1"/>
  <c r="J389" i="1"/>
  <c r="H389" i="1"/>
  <c r="G389" i="1"/>
  <c r="F389" i="1"/>
  <c r="I389" i="1" s="1"/>
  <c r="E389" i="1" s="1"/>
  <c r="Q388" i="1"/>
  <c r="P388" i="1"/>
  <c r="N388" i="1"/>
  <c r="M388" i="1"/>
  <c r="L388" i="1"/>
  <c r="K388" i="1"/>
  <c r="J388" i="1"/>
  <c r="O388" i="1" s="1"/>
  <c r="H388" i="1"/>
  <c r="G388" i="1"/>
  <c r="F388" i="1"/>
  <c r="I388" i="1" s="1"/>
  <c r="E388" i="1" s="1"/>
  <c r="Q387" i="1"/>
  <c r="P387" i="1"/>
  <c r="N387" i="1"/>
  <c r="M387" i="1"/>
  <c r="L387" i="1"/>
  <c r="K387" i="1"/>
  <c r="O387" i="1" s="1"/>
  <c r="E387" i="1" s="1"/>
  <c r="J387" i="1"/>
  <c r="I387" i="1"/>
  <c r="H387" i="1"/>
  <c r="G387" i="1"/>
  <c r="F387" i="1"/>
  <c r="Q386" i="1"/>
  <c r="P386" i="1"/>
  <c r="N386" i="1"/>
  <c r="M386" i="1"/>
  <c r="L386" i="1"/>
  <c r="K386" i="1"/>
  <c r="J386" i="1"/>
  <c r="O386" i="1" s="1"/>
  <c r="H386" i="1"/>
  <c r="G386" i="1"/>
  <c r="F386" i="1"/>
  <c r="I386" i="1" s="1"/>
  <c r="Q385" i="1"/>
  <c r="P385" i="1"/>
  <c r="N385" i="1"/>
  <c r="M385" i="1"/>
  <c r="L385" i="1"/>
  <c r="K385" i="1"/>
  <c r="O385" i="1" s="1"/>
  <c r="J385" i="1"/>
  <c r="H385" i="1"/>
  <c r="G385" i="1"/>
  <c r="F385" i="1"/>
  <c r="I385" i="1" s="1"/>
  <c r="E385" i="1" s="1"/>
  <c r="Q384" i="1"/>
  <c r="P384" i="1"/>
  <c r="N384" i="1"/>
  <c r="M384" i="1"/>
  <c r="L384" i="1"/>
  <c r="K384" i="1"/>
  <c r="J384" i="1"/>
  <c r="O384" i="1" s="1"/>
  <c r="H384" i="1"/>
  <c r="G384" i="1"/>
  <c r="F384" i="1"/>
  <c r="I384" i="1" s="1"/>
  <c r="E384" i="1" s="1"/>
  <c r="Q383" i="1"/>
  <c r="P383" i="1"/>
  <c r="N383" i="1"/>
  <c r="M383" i="1"/>
  <c r="L383" i="1"/>
  <c r="K383" i="1"/>
  <c r="O383" i="1" s="1"/>
  <c r="E383" i="1" s="1"/>
  <c r="J383" i="1"/>
  <c r="I383" i="1"/>
  <c r="H383" i="1"/>
  <c r="G383" i="1"/>
  <c r="F383" i="1"/>
  <c r="Q382" i="1"/>
  <c r="P382" i="1"/>
  <c r="N382" i="1"/>
  <c r="M382" i="1"/>
  <c r="L382" i="1"/>
  <c r="K382" i="1"/>
  <c r="J382" i="1"/>
  <c r="O382" i="1" s="1"/>
  <c r="H382" i="1"/>
  <c r="G382" i="1"/>
  <c r="F382" i="1"/>
  <c r="I382" i="1" s="1"/>
  <c r="Q381" i="1"/>
  <c r="P381" i="1"/>
  <c r="N381" i="1"/>
  <c r="M381" i="1"/>
  <c r="L381" i="1"/>
  <c r="K381" i="1"/>
  <c r="J381" i="1"/>
  <c r="O381" i="1" s="1"/>
  <c r="H381" i="1"/>
  <c r="G381" i="1"/>
  <c r="F381" i="1"/>
  <c r="I381" i="1" s="1"/>
  <c r="Q380" i="1"/>
  <c r="P380" i="1"/>
  <c r="N380" i="1"/>
  <c r="M380" i="1"/>
  <c r="L380" i="1"/>
  <c r="K380" i="1"/>
  <c r="O380" i="1" s="1"/>
  <c r="J380" i="1"/>
  <c r="H380" i="1"/>
  <c r="G380" i="1"/>
  <c r="F380" i="1"/>
  <c r="I380" i="1" s="1"/>
  <c r="E380" i="1" s="1"/>
  <c r="Q379" i="1"/>
  <c r="P379" i="1"/>
  <c r="N379" i="1"/>
  <c r="M379" i="1"/>
  <c r="L379" i="1"/>
  <c r="K379" i="1"/>
  <c r="J379" i="1"/>
  <c r="O379" i="1" s="1"/>
  <c r="H379" i="1"/>
  <c r="I379" i="1" s="1"/>
  <c r="E379" i="1" s="1"/>
  <c r="G379" i="1"/>
  <c r="F379" i="1"/>
  <c r="Q378" i="1"/>
  <c r="P378" i="1"/>
  <c r="N378" i="1"/>
  <c r="M378" i="1"/>
  <c r="L378" i="1"/>
  <c r="K378" i="1"/>
  <c r="J378" i="1"/>
  <c r="O378" i="1" s="1"/>
  <c r="H378" i="1"/>
  <c r="G378" i="1"/>
  <c r="F378" i="1"/>
  <c r="I378" i="1" s="1"/>
  <c r="Q377" i="1"/>
  <c r="P377" i="1"/>
  <c r="N377" i="1"/>
  <c r="M377" i="1"/>
  <c r="L377" i="1"/>
  <c r="K377" i="1"/>
  <c r="J377" i="1"/>
  <c r="O377" i="1" s="1"/>
  <c r="H377" i="1"/>
  <c r="G377" i="1"/>
  <c r="F377" i="1"/>
  <c r="I377" i="1" s="1"/>
  <c r="Q376" i="1"/>
  <c r="P376" i="1"/>
  <c r="N376" i="1"/>
  <c r="M376" i="1"/>
  <c r="L376" i="1"/>
  <c r="K376" i="1"/>
  <c r="O376" i="1" s="1"/>
  <c r="J376" i="1"/>
  <c r="H376" i="1"/>
  <c r="G376" i="1"/>
  <c r="F376" i="1"/>
  <c r="I376" i="1" s="1"/>
  <c r="E376" i="1" s="1"/>
  <c r="Q375" i="1"/>
  <c r="P375" i="1"/>
  <c r="N375" i="1"/>
  <c r="M375" i="1"/>
  <c r="L375" i="1"/>
  <c r="K375" i="1"/>
  <c r="J375" i="1"/>
  <c r="O375" i="1" s="1"/>
  <c r="H375" i="1"/>
  <c r="I375" i="1" s="1"/>
  <c r="E375" i="1" s="1"/>
  <c r="G375" i="1"/>
  <c r="F375" i="1"/>
  <c r="Q374" i="1"/>
  <c r="P374" i="1"/>
  <c r="N374" i="1"/>
  <c r="M374" i="1"/>
  <c r="L374" i="1"/>
  <c r="K374" i="1"/>
  <c r="J374" i="1"/>
  <c r="O374" i="1" s="1"/>
  <c r="H374" i="1"/>
  <c r="G374" i="1"/>
  <c r="F374" i="1"/>
  <c r="I374" i="1" s="1"/>
  <c r="Q373" i="1"/>
  <c r="P373" i="1"/>
  <c r="N373" i="1"/>
  <c r="M373" i="1"/>
  <c r="L373" i="1"/>
  <c r="K373" i="1"/>
  <c r="J373" i="1"/>
  <c r="O373" i="1" s="1"/>
  <c r="H373" i="1"/>
  <c r="G373" i="1"/>
  <c r="F373" i="1"/>
  <c r="I373" i="1" s="1"/>
  <c r="E373" i="1" s="1"/>
  <c r="Q372" i="1"/>
  <c r="P372" i="1"/>
  <c r="N372" i="1"/>
  <c r="M372" i="1"/>
  <c r="L372" i="1"/>
  <c r="K372" i="1"/>
  <c r="O372" i="1" s="1"/>
  <c r="E372" i="1" s="1"/>
  <c r="J372" i="1"/>
  <c r="I372" i="1"/>
  <c r="H372" i="1"/>
  <c r="G372" i="1"/>
  <c r="F372" i="1"/>
  <c r="Q371" i="1"/>
  <c r="P371" i="1"/>
  <c r="N371" i="1"/>
  <c r="M371" i="1"/>
  <c r="L371" i="1"/>
  <c r="K371" i="1"/>
  <c r="J371" i="1"/>
  <c r="O371" i="1" s="1"/>
  <c r="H371" i="1"/>
  <c r="G371" i="1"/>
  <c r="F371" i="1"/>
  <c r="I371" i="1" s="1"/>
  <c r="Q370" i="1"/>
  <c r="P370" i="1"/>
  <c r="N370" i="1"/>
  <c r="M370" i="1"/>
  <c r="L370" i="1"/>
  <c r="K370" i="1"/>
  <c r="O370" i="1" s="1"/>
  <c r="J370" i="1"/>
  <c r="H370" i="1"/>
  <c r="G370" i="1"/>
  <c r="F370" i="1"/>
  <c r="I370" i="1" s="1"/>
  <c r="E370" i="1" s="1"/>
  <c r="Q369" i="1"/>
  <c r="P369" i="1"/>
  <c r="N369" i="1"/>
  <c r="M369" i="1"/>
  <c r="L369" i="1"/>
  <c r="K369" i="1"/>
  <c r="J369" i="1"/>
  <c r="O369" i="1" s="1"/>
  <c r="H369" i="1"/>
  <c r="G369" i="1"/>
  <c r="F369" i="1"/>
  <c r="I369" i="1" s="1"/>
  <c r="Q368" i="1"/>
  <c r="P368" i="1"/>
  <c r="N368" i="1"/>
  <c r="M368" i="1"/>
  <c r="L368" i="1"/>
  <c r="K368" i="1"/>
  <c r="O368" i="1" s="1"/>
  <c r="E368" i="1" s="1"/>
  <c r="J368" i="1"/>
  <c r="I368" i="1"/>
  <c r="H368" i="1"/>
  <c r="G368" i="1"/>
  <c r="F368" i="1"/>
  <c r="Q367" i="1"/>
  <c r="P367" i="1"/>
  <c r="N367" i="1"/>
  <c r="M367" i="1"/>
  <c r="L367" i="1"/>
  <c r="K367" i="1"/>
  <c r="J367" i="1"/>
  <c r="O367" i="1" s="1"/>
  <c r="H367" i="1"/>
  <c r="G367" i="1"/>
  <c r="F367" i="1"/>
  <c r="I367" i="1" s="1"/>
  <c r="Q366" i="1"/>
  <c r="P366" i="1"/>
  <c r="N366" i="1"/>
  <c r="M366" i="1"/>
  <c r="L366" i="1"/>
  <c r="K366" i="1"/>
  <c r="J366" i="1"/>
  <c r="O366" i="1" s="1"/>
  <c r="H366" i="1"/>
  <c r="G366" i="1"/>
  <c r="F366" i="1"/>
  <c r="I366" i="1" s="1"/>
  <c r="Q365" i="1"/>
  <c r="P365" i="1"/>
  <c r="N365" i="1"/>
  <c r="M365" i="1"/>
  <c r="L365" i="1"/>
  <c r="K365" i="1"/>
  <c r="O365" i="1" s="1"/>
  <c r="J365" i="1"/>
  <c r="H365" i="1"/>
  <c r="G365" i="1"/>
  <c r="F365" i="1"/>
  <c r="I365" i="1" s="1"/>
  <c r="E365" i="1" s="1"/>
  <c r="Q364" i="1"/>
  <c r="P364" i="1"/>
  <c r="N364" i="1"/>
  <c r="M364" i="1"/>
  <c r="L364" i="1"/>
  <c r="K364" i="1"/>
  <c r="O364" i="1" s="1"/>
  <c r="J364" i="1"/>
  <c r="H364" i="1"/>
  <c r="I364" i="1" s="1"/>
  <c r="E364" i="1" s="1"/>
  <c r="G364" i="1"/>
  <c r="F364" i="1"/>
  <c r="Q363" i="1"/>
  <c r="P363" i="1"/>
  <c r="P362" i="1" s="1"/>
  <c r="N363" i="1"/>
  <c r="M363" i="1"/>
  <c r="L363" i="1"/>
  <c r="L362" i="1" s="1"/>
  <c r="K363" i="1"/>
  <c r="J363" i="1"/>
  <c r="O363" i="1" s="1"/>
  <c r="O362" i="1" s="1"/>
  <c r="H363" i="1"/>
  <c r="H362" i="1" s="1"/>
  <c r="G363" i="1"/>
  <c r="F363" i="1"/>
  <c r="I363" i="1" s="1"/>
  <c r="Q362" i="1"/>
  <c r="N362" i="1"/>
  <c r="M362" i="1"/>
  <c r="K362" i="1"/>
  <c r="J362" i="1"/>
  <c r="G362" i="1"/>
  <c r="F362" i="1"/>
  <c r="Q360" i="1"/>
  <c r="P360" i="1"/>
  <c r="N360" i="1"/>
  <c r="M360" i="1"/>
  <c r="L360" i="1"/>
  <c r="K360" i="1"/>
  <c r="O360" i="1" s="1"/>
  <c r="J360" i="1"/>
  <c r="H360" i="1"/>
  <c r="G360" i="1"/>
  <c r="F360" i="1"/>
  <c r="I360" i="1" s="1"/>
  <c r="E360" i="1" s="1"/>
  <c r="Q359" i="1"/>
  <c r="P359" i="1"/>
  <c r="N359" i="1"/>
  <c r="M359" i="1"/>
  <c r="L359" i="1"/>
  <c r="K359" i="1"/>
  <c r="O359" i="1" s="1"/>
  <c r="J359" i="1"/>
  <c r="H359" i="1"/>
  <c r="I359" i="1" s="1"/>
  <c r="E359" i="1" s="1"/>
  <c r="G359" i="1"/>
  <c r="F359" i="1"/>
  <c r="Q358" i="1"/>
  <c r="P358" i="1"/>
  <c r="N358" i="1"/>
  <c r="M358" i="1"/>
  <c r="L358" i="1"/>
  <c r="K358" i="1"/>
  <c r="J358" i="1"/>
  <c r="O358" i="1" s="1"/>
  <c r="E358" i="1" s="1"/>
  <c r="I358" i="1"/>
  <c r="H358" i="1"/>
  <c r="G358" i="1"/>
  <c r="F358" i="1"/>
  <c r="Q357" i="1"/>
  <c r="P357" i="1"/>
  <c r="N357" i="1"/>
  <c r="M357" i="1"/>
  <c r="L357" i="1"/>
  <c r="K357" i="1"/>
  <c r="J357" i="1"/>
  <c r="O357" i="1" s="1"/>
  <c r="H357" i="1"/>
  <c r="G357" i="1"/>
  <c r="F357" i="1"/>
  <c r="I357" i="1" s="1"/>
  <c r="Q356" i="1"/>
  <c r="P356" i="1"/>
  <c r="N356" i="1"/>
  <c r="M356" i="1"/>
  <c r="L356" i="1"/>
  <c r="K356" i="1"/>
  <c r="O356" i="1" s="1"/>
  <c r="J356" i="1"/>
  <c r="H356" i="1"/>
  <c r="G356" i="1"/>
  <c r="F356" i="1"/>
  <c r="I356" i="1" s="1"/>
  <c r="E356" i="1" s="1"/>
  <c r="Q355" i="1"/>
  <c r="P355" i="1"/>
  <c r="N355" i="1"/>
  <c r="M355" i="1"/>
  <c r="L355" i="1"/>
  <c r="K355" i="1"/>
  <c r="O355" i="1" s="1"/>
  <c r="J355" i="1"/>
  <c r="H355" i="1"/>
  <c r="I355" i="1" s="1"/>
  <c r="G355" i="1"/>
  <c r="F355" i="1"/>
  <c r="Q354" i="1"/>
  <c r="P354" i="1"/>
  <c r="N354" i="1"/>
  <c r="M354" i="1"/>
  <c r="L354" i="1"/>
  <c r="K354" i="1"/>
  <c r="J354" i="1"/>
  <c r="O354" i="1" s="1"/>
  <c r="E354" i="1" s="1"/>
  <c r="I354" i="1"/>
  <c r="H354" i="1"/>
  <c r="G354" i="1"/>
  <c r="F354" i="1"/>
  <c r="Q353" i="1"/>
  <c r="P353" i="1"/>
  <c r="N353" i="1"/>
  <c r="M353" i="1"/>
  <c r="L353" i="1"/>
  <c r="K353" i="1"/>
  <c r="J353" i="1"/>
  <c r="O353" i="1" s="1"/>
  <c r="H353" i="1"/>
  <c r="G353" i="1"/>
  <c r="F353" i="1"/>
  <c r="I353" i="1" s="1"/>
  <c r="E353" i="1" s="1"/>
  <c r="Q352" i="1"/>
  <c r="P352" i="1"/>
  <c r="N352" i="1"/>
  <c r="M352" i="1"/>
  <c r="L352" i="1"/>
  <c r="K352" i="1"/>
  <c r="O352" i="1" s="1"/>
  <c r="J352" i="1"/>
  <c r="H352" i="1"/>
  <c r="G352" i="1"/>
  <c r="F352" i="1"/>
  <c r="I352" i="1" s="1"/>
  <c r="E352" i="1" s="1"/>
  <c r="Q351" i="1"/>
  <c r="P351" i="1"/>
  <c r="N351" i="1"/>
  <c r="M351" i="1"/>
  <c r="L351" i="1"/>
  <c r="K351" i="1"/>
  <c r="O351" i="1" s="1"/>
  <c r="J351" i="1"/>
  <c r="H351" i="1"/>
  <c r="I351" i="1" s="1"/>
  <c r="G351" i="1"/>
  <c r="F351" i="1"/>
  <c r="Q350" i="1"/>
  <c r="P350" i="1"/>
  <c r="N350" i="1"/>
  <c r="M350" i="1"/>
  <c r="L350" i="1"/>
  <c r="K350" i="1"/>
  <c r="J350" i="1"/>
  <c r="O350" i="1" s="1"/>
  <c r="E350" i="1" s="1"/>
  <c r="I350" i="1"/>
  <c r="H350" i="1"/>
  <c r="G350" i="1"/>
  <c r="F350" i="1"/>
  <c r="Q349" i="1"/>
  <c r="P349" i="1"/>
  <c r="N349" i="1"/>
  <c r="M349" i="1"/>
  <c r="L349" i="1"/>
  <c r="K349" i="1"/>
  <c r="J349" i="1"/>
  <c r="O349" i="1" s="1"/>
  <c r="H349" i="1"/>
  <c r="G349" i="1"/>
  <c r="F349" i="1"/>
  <c r="I349" i="1" s="1"/>
  <c r="Q348" i="1"/>
  <c r="P348" i="1"/>
  <c r="N348" i="1"/>
  <c r="M348" i="1"/>
  <c r="L348" i="1"/>
  <c r="K348" i="1"/>
  <c r="O348" i="1" s="1"/>
  <c r="J348" i="1"/>
  <c r="H348" i="1"/>
  <c r="G348" i="1"/>
  <c r="F348" i="1"/>
  <c r="I348" i="1" s="1"/>
  <c r="E348" i="1" s="1"/>
  <c r="Q347" i="1"/>
  <c r="P347" i="1"/>
  <c r="N347" i="1"/>
  <c r="M347" i="1"/>
  <c r="L347" i="1"/>
  <c r="K347" i="1"/>
  <c r="O347" i="1" s="1"/>
  <c r="J347" i="1"/>
  <c r="H347" i="1"/>
  <c r="I347" i="1" s="1"/>
  <c r="E347" i="1" s="1"/>
  <c r="G347" i="1"/>
  <c r="F347" i="1"/>
  <c r="Q346" i="1"/>
  <c r="P346" i="1"/>
  <c r="N346" i="1"/>
  <c r="M346" i="1"/>
  <c r="L346" i="1"/>
  <c r="K346" i="1"/>
  <c r="J346" i="1"/>
  <c r="O346" i="1" s="1"/>
  <c r="E346" i="1" s="1"/>
  <c r="I346" i="1"/>
  <c r="H346" i="1"/>
  <c r="G346" i="1"/>
  <c r="F346" i="1"/>
  <c r="Q345" i="1"/>
  <c r="P345" i="1"/>
  <c r="N345" i="1"/>
  <c r="M345" i="1"/>
  <c r="L345" i="1"/>
  <c r="K345" i="1"/>
  <c r="J345" i="1"/>
  <c r="O345" i="1" s="1"/>
  <c r="H345" i="1"/>
  <c r="G345" i="1"/>
  <c r="F345" i="1"/>
  <c r="I345" i="1" s="1"/>
  <c r="Q344" i="1"/>
  <c r="P344" i="1"/>
  <c r="N344" i="1"/>
  <c r="M344" i="1"/>
  <c r="L344" i="1"/>
  <c r="K344" i="1"/>
  <c r="O344" i="1" s="1"/>
  <c r="J344" i="1"/>
  <c r="H344" i="1"/>
  <c r="G344" i="1"/>
  <c r="F344" i="1"/>
  <c r="I344" i="1" s="1"/>
  <c r="E344" i="1" s="1"/>
  <c r="Q343" i="1"/>
  <c r="P343" i="1"/>
  <c r="N343" i="1"/>
  <c r="M343" i="1"/>
  <c r="L343" i="1"/>
  <c r="K343" i="1"/>
  <c r="O343" i="1" s="1"/>
  <c r="J343" i="1"/>
  <c r="H343" i="1"/>
  <c r="I343" i="1" s="1"/>
  <c r="E343" i="1" s="1"/>
  <c r="G343" i="1"/>
  <c r="F343" i="1"/>
  <c r="Q342" i="1"/>
  <c r="P342" i="1"/>
  <c r="N342" i="1"/>
  <c r="M342" i="1"/>
  <c r="L342" i="1"/>
  <c r="K342" i="1"/>
  <c r="J342" i="1"/>
  <c r="O342" i="1" s="1"/>
  <c r="E342" i="1" s="1"/>
  <c r="I342" i="1"/>
  <c r="H342" i="1"/>
  <c r="G342" i="1"/>
  <c r="F342" i="1"/>
  <c r="Q341" i="1"/>
  <c r="P341" i="1"/>
  <c r="N341" i="1"/>
  <c r="M341" i="1"/>
  <c r="L341" i="1"/>
  <c r="K341" i="1"/>
  <c r="J341" i="1"/>
  <c r="O341" i="1" s="1"/>
  <c r="H341" i="1"/>
  <c r="G341" i="1"/>
  <c r="F341" i="1"/>
  <c r="I341" i="1" s="1"/>
  <c r="Q340" i="1"/>
  <c r="P340" i="1"/>
  <c r="N340" i="1"/>
  <c r="M340" i="1"/>
  <c r="L340" i="1"/>
  <c r="K340" i="1"/>
  <c r="O340" i="1" s="1"/>
  <c r="J340" i="1"/>
  <c r="H340" i="1"/>
  <c r="G340" i="1"/>
  <c r="F340" i="1"/>
  <c r="I340" i="1" s="1"/>
  <c r="E340" i="1" s="1"/>
  <c r="Q339" i="1"/>
  <c r="P339" i="1"/>
  <c r="N339" i="1"/>
  <c r="M339" i="1"/>
  <c r="L339" i="1"/>
  <c r="K339" i="1"/>
  <c r="O339" i="1" s="1"/>
  <c r="J339" i="1"/>
  <c r="H339" i="1"/>
  <c r="G339" i="1"/>
  <c r="I339" i="1" s="1"/>
  <c r="F339" i="1"/>
  <c r="Q338" i="1"/>
  <c r="P338" i="1"/>
  <c r="N338" i="1"/>
  <c r="M338" i="1"/>
  <c r="L338" i="1"/>
  <c r="K338" i="1"/>
  <c r="J338" i="1"/>
  <c r="O338" i="1" s="1"/>
  <c r="E338" i="1" s="1"/>
  <c r="I338" i="1"/>
  <c r="H338" i="1"/>
  <c r="G338" i="1"/>
  <c r="F338" i="1"/>
  <c r="Q337" i="1"/>
  <c r="P337" i="1"/>
  <c r="N337" i="1"/>
  <c r="M337" i="1"/>
  <c r="L337" i="1"/>
  <c r="K337" i="1"/>
  <c r="J337" i="1"/>
  <c r="O337" i="1" s="1"/>
  <c r="H337" i="1"/>
  <c r="G337" i="1"/>
  <c r="F337" i="1"/>
  <c r="I337" i="1" s="1"/>
  <c r="E337" i="1" s="1"/>
  <c r="Q336" i="1"/>
  <c r="P336" i="1"/>
  <c r="N336" i="1"/>
  <c r="M336" i="1"/>
  <c r="L336" i="1"/>
  <c r="K336" i="1"/>
  <c r="J336" i="1"/>
  <c r="O336" i="1" s="1"/>
  <c r="H336" i="1"/>
  <c r="G336" i="1"/>
  <c r="F336" i="1"/>
  <c r="I336" i="1" s="1"/>
  <c r="Q335" i="1"/>
  <c r="P335" i="1"/>
  <c r="N335" i="1"/>
  <c r="M335" i="1"/>
  <c r="L335" i="1"/>
  <c r="K335" i="1"/>
  <c r="O335" i="1" s="1"/>
  <c r="J335" i="1"/>
  <c r="H335" i="1"/>
  <c r="G335" i="1"/>
  <c r="I335" i="1" s="1"/>
  <c r="F335" i="1"/>
  <c r="Q334" i="1"/>
  <c r="P334" i="1"/>
  <c r="N334" i="1"/>
  <c r="M334" i="1"/>
  <c r="L334" i="1"/>
  <c r="K334" i="1"/>
  <c r="J334" i="1"/>
  <c r="O334" i="1" s="1"/>
  <c r="H334" i="1"/>
  <c r="I334" i="1" s="1"/>
  <c r="E334" i="1" s="1"/>
  <c r="G334" i="1"/>
  <c r="F334" i="1"/>
  <c r="Q333" i="1"/>
  <c r="P333" i="1"/>
  <c r="N333" i="1"/>
  <c r="M333" i="1"/>
  <c r="L333" i="1"/>
  <c r="K333" i="1"/>
  <c r="J333" i="1"/>
  <c r="O333" i="1" s="1"/>
  <c r="H333" i="1"/>
  <c r="G333" i="1"/>
  <c r="F333" i="1"/>
  <c r="I333" i="1" s="1"/>
  <c r="E333" i="1" s="1"/>
  <c r="Q332" i="1"/>
  <c r="P332" i="1"/>
  <c r="N332" i="1"/>
  <c r="M332" i="1"/>
  <c r="L332" i="1"/>
  <c r="K332" i="1"/>
  <c r="J332" i="1"/>
  <c r="O332" i="1" s="1"/>
  <c r="H332" i="1"/>
  <c r="G332" i="1"/>
  <c r="F332" i="1"/>
  <c r="I332" i="1" s="1"/>
  <c r="Q331" i="1"/>
  <c r="P331" i="1"/>
  <c r="N331" i="1"/>
  <c r="M331" i="1"/>
  <c r="L331" i="1"/>
  <c r="K331" i="1"/>
  <c r="K330" i="1" s="1"/>
  <c r="J331" i="1"/>
  <c r="H331" i="1"/>
  <c r="G331" i="1"/>
  <c r="G330" i="1" s="1"/>
  <c r="F331" i="1"/>
  <c r="Q330" i="1"/>
  <c r="P330" i="1"/>
  <c r="N330" i="1"/>
  <c r="M330" i="1"/>
  <c r="L330" i="1"/>
  <c r="J330" i="1"/>
  <c r="H330" i="1"/>
  <c r="F330" i="1"/>
  <c r="Q328" i="1"/>
  <c r="P328" i="1"/>
  <c r="N328" i="1"/>
  <c r="M328" i="1"/>
  <c r="L328" i="1"/>
  <c r="K328" i="1"/>
  <c r="J328" i="1"/>
  <c r="O328" i="1" s="1"/>
  <c r="E328" i="1" s="1"/>
  <c r="I328" i="1"/>
  <c r="H328" i="1"/>
  <c r="G328" i="1"/>
  <c r="F328" i="1"/>
  <c r="Q327" i="1"/>
  <c r="P327" i="1"/>
  <c r="N327" i="1"/>
  <c r="M327" i="1"/>
  <c r="L327" i="1"/>
  <c r="K327" i="1"/>
  <c r="J327" i="1"/>
  <c r="O327" i="1" s="1"/>
  <c r="H327" i="1"/>
  <c r="G327" i="1"/>
  <c r="F327" i="1"/>
  <c r="I327" i="1" s="1"/>
  <c r="Q326" i="1"/>
  <c r="P326" i="1"/>
  <c r="N326" i="1"/>
  <c r="M326" i="1"/>
  <c r="L326" i="1"/>
  <c r="K326" i="1"/>
  <c r="O326" i="1" s="1"/>
  <c r="J326" i="1"/>
  <c r="H326" i="1"/>
  <c r="G326" i="1"/>
  <c r="I326" i="1" s="1"/>
  <c r="F326" i="1"/>
  <c r="Q325" i="1"/>
  <c r="P325" i="1"/>
  <c r="N325" i="1"/>
  <c r="M325" i="1"/>
  <c r="L325" i="1"/>
  <c r="K325" i="1"/>
  <c r="J325" i="1"/>
  <c r="O325" i="1" s="1"/>
  <c r="H325" i="1"/>
  <c r="I325" i="1" s="1"/>
  <c r="E325" i="1" s="1"/>
  <c r="G325" i="1"/>
  <c r="F325" i="1"/>
  <c r="Q324" i="1"/>
  <c r="P324" i="1"/>
  <c r="N324" i="1"/>
  <c r="M324" i="1"/>
  <c r="L324" i="1"/>
  <c r="K324" i="1"/>
  <c r="J324" i="1"/>
  <c r="O324" i="1" s="1"/>
  <c r="E324" i="1" s="1"/>
  <c r="I324" i="1"/>
  <c r="H324" i="1"/>
  <c r="G324" i="1"/>
  <c r="F324" i="1"/>
  <c r="Q323" i="1"/>
  <c r="P323" i="1"/>
  <c r="N323" i="1"/>
  <c r="M323" i="1"/>
  <c r="L323" i="1"/>
  <c r="K323" i="1"/>
  <c r="J323" i="1"/>
  <c r="O323" i="1" s="1"/>
  <c r="H323" i="1"/>
  <c r="G323" i="1"/>
  <c r="F323" i="1"/>
  <c r="I323" i="1" s="1"/>
  <c r="Q322" i="1"/>
  <c r="P322" i="1"/>
  <c r="N322" i="1"/>
  <c r="M322" i="1"/>
  <c r="L322" i="1"/>
  <c r="K322" i="1"/>
  <c r="O322" i="1" s="1"/>
  <c r="J322" i="1"/>
  <c r="H322" i="1"/>
  <c r="G322" i="1"/>
  <c r="I322" i="1" s="1"/>
  <c r="F322" i="1"/>
  <c r="Q321" i="1"/>
  <c r="P321" i="1"/>
  <c r="N321" i="1"/>
  <c r="M321" i="1"/>
  <c r="L321" i="1"/>
  <c r="K321" i="1"/>
  <c r="J321" i="1"/>
  <c r="O321" i="1" s="1"/>
  <c r="H321" i="1"/>
  <c r="I321" i="1" s="1"/>
  <c r="E321" i="1" s="1"/>
  <c r="G321" i="1"/>
  <c r="F321" i="1"/>
  <c r="Q320" i="1"/>
  <c r="P320" i="1"/>
  <c r="N320" i="1"/>
  <c r="M320" i="1"/>
  <c r="L320" i="1"/>
  <c r="K320" i="1"/>
  <c r="J320" i="1"/>
  <c r="O320" i="1" s="1"/>
  <c r="H320" i="1"/>
  <c r="G320" i="1"/>
  <c r="F320" i="1"/>
  <c r="I320" i="1" s="1"/>
  <c r="E320" i="1" s="1"/>
  <c r="Q319" i="1"/>
  <c r="P319" i="1"/>
  <c r="N319" i="1"/>
  <c r="M319" i="1"/>
  <c r="L319" i="1"/>
  <c r="K319" i="1"/>
  <c r="J319" i="1"/>
  <c r="O319" i="1" s="1"/>
  <c r="H319" i="1"/>
  <c r="G319" i="1"/>
  <c r="F319" i="1"/>
  <c r="I319" i="1" s="1"/>
  <c r="Q318" i="1"/>
  <c r="P318" i="1"/>
  <c r="N318" i="1"/>
  <c r="M318" i="1"/>
  <c r="L318" i="1"/>
  <c r="K318" i="1"/>
  <c r="O318" i="1" s="1"/>
  <c r="J318" i="1"/>
  <c r="H318" i="1"/>
  <c r="G318" i="1"/>
  <c r="I318" i="1" s="1"/>
  <c r="F318" i="1"/>
  <c r="Q317" i="1"/>
  <c r="P317" i="1"/>
  <c r="N317" i="1"/>
  <c r="M317" i="1"/>
  <c r="L317" i="1"/>
  <c r="K317" i="1"/>
  <c r="J317" i="1"/>
  <c r="O317" i="1" s="1"/>
  <c r="E317" i="1" s="1"/>
  <c r="I317" i="1"/>
  <c r="H317" i="1"/>
  <c r="G317" i="1"/>
  <c r="F317" i="1"/>
  <c r="Q316" i="1"/>
  <c r="P316" i="1"/>
  <c r="N316" i="1"/>
  <c r="M316" i="1"/>
  <c r="L316" i="1"/>
  <c r="K316" i="1"/>
  <c r="J316" i="1"/>
  <c r="O316" i="1" s="1"/>
  <c r="H316" i="1"/>
  <c r="G316" i="1"/>
  <c r="F316" i="1"/>
  <c r="I316" i="1" s="1"/>
  <c r="Q315" i="1"/>
  <c r="P315" i="1"/>
  <c r="N315" i="1"/>
  <c r="M315" i="1"/>
  <c r="L315" i="1"/>
  <c r="K315" i="1"/>
  <c r="J315" i="1"/>
  <c r="O315" i="1" s="1"/>
  <c r="H315" i="1"/>
  <c r="G315" i="1"/>
  <c r="F315" i="1"/>
  <c r="I315" i="1" s="1"/>
  <c r="Q314" i="1"/>
  <c r="P314" i="1"/>
  <c r="N314" i="1"/>
  <c r="M314" i="1"/>
  <c r="L314" i="1"/>
  <c r="K314" i="1"/>
  <c r="O314" i="1" s="1"/>
  <c r="J314" i="1"/>
  <c r="H314" i="1"/>
  <c r="G314" i="1"/>
  <c r="I314" i="1" s="1"/>
  <c r="E314" i="1" s="1"/>
  <c r="F314" i="1"/>
  <c r="Q313" i="1"/>
  <c r="P313" i="1"/>
  <c r="N313" i="1"/>
  <c r="M313" i="1"/>
  <c r="L313" i="1"/>
  <c r="K313" i="1"/>
  <c r="J313" i="1"/>
  <c r="O313" i="1" s="1"/>
  <c r="E313" i="1" s="1"/>
  <c r="I313" i="1"/>
  <c r="H313" i="1"/>
  <c r="G313" i="1"/>
  <c r="F313" i="1"/>
  <c r="Q312" i="1"/>
  <c r="P312" i="1"/>
  <c r="N312" i="1"/>
  <c r="M312" i="1"/>
  <c r="L312" i="1"/>
  <c r="K312" i="1"/>
  <c r="J312" i="1"/>
  <c r="O312" i="1" s="1"/>
  <c r="H312" i="1"/>
  <c r="G312" i="1"/>
  <c r="F312" i="1"/>
  <c r="I312" i="1" s="1"/>
  <c r="Q311" i="1"/>
  <c r="P311" i="1"/>
  <c r="N311" i="1"/>
  <c r="M311" i="1"/>
  <c r="L311" i="1"/>
  <c r="K311" i="1"/>
  <c r="O311" i="1" s="1"/>
  <c r="J311" i="1"/>
  <c r="H311" i="1"/>
  <c r="G311" i="1"/>
  <c r="F311" i="1"/>
  <c r="I311" i="1" s="1"/>
  <c r="E311" i="1" s="1"/>
  <c r="Q310" i="1"/>
  <c r="P310" i="1"/>
  <c r="N310" i="1"/>
  <c r="M310" i="1"/>
  <c r="L310" i="1"/>
  <c r="K310" i="1"/>
  <c r="O310" i="1" s="1"/>
  <c r="J310" i="1"/>
  <c r="H310" i="1"/>
  <c r="G310" i="1"/>
  <c r="I310" i="1" s="1"/>
  <c r="F310" i="1"/>
  <c r="Q309" i="1"/>
  <c r="P309" i="1"/>
  <c r="N309" i="1"/>
  <c r="M309" i="1"/>
  <c r="L309" i="1"/>
  <c r="K309" i="1"/>
  <c r="J309" i="1"/>
  <c r="O309" i="1" s="1"/>
  <c r="E309" i="1" s="1"/>
  <c r="I309" i="1"/>
  <c r="H309" i="1"/>
  <c r="G309" i="1"/>
  <c r="F309" i="1"/>
  <c r="Q308" i="1"/>
  <c r="P308" i="1"/>
  <c r="N308" i="1"/>
  <c r="M308" i="1"/>
  <c r="L308" i="1"/>
  <c r="K308" i="1"/>
  <c r="J308" i="1"/>
  <c r="O308" i="1" s="1"/>
  <c r="H308" i="1"/>
  <c r="G308" i="1"/>
  <c r="F308" i="1"/>
  <c r="I308" i="1" s="1"/>
  <c r="Q307" i="1"/>
  <c r="P307" i="1"/>
  <c r="N307" i="1"/>
  <c r="M307" i="1"/>
  <c r="L307" i="1"/>
  <c r="K307" i="1"/>
  <c r="O307" i="1" s="1"/>
  <c r="J307" i="1"/>
  <c r="H307" i="1"/>
  <c r="G307" i="1"/>
  <c r="F307" i="1"/>
  <c r="I307" i="1" s="1"/>
  <c r="E307" i="1" s="1"/>
  <c r="Q306" i="1"/>
  <c r="P306" i="1"/>
  <c r="N306" i="1"/>
  <c r="M306" i="1"/>
  <c r="L306" i="1"/>
  <c r="K306" i="1"/>
  <c r="O306" i="1" s="1"/>
  <c r="J306" i="1"/>
  <c r="H306" i="1"/>
  <c r="G306" i="1"/>
  <c r="I306" i="1" s="1"/>
  <c r="F306" i="1"/>
  <c r="Q305" i="1"/>
  <c r="P305" i="1"/>
  <c r="N305" i="1"/>
  <c r="M305" i="1"/>
  <c r="L305" i="1"/>
  <c r="K305" i="1"/>
  <c r="J305" i="1"/>
  <c r="O305" i="1" s="1"/>
  <c r="E305" i="1" s="1"/>
  <c r="I305" i="1"/>
  <c r="H305" i="1"/>
  <c r="G305" i="1"/>
  <c r="F305" i="1"/>
  <c r="Q304" i="1"/>
  <c r="P304" i="1"/>
  <c r="N304" i="1"/>
  <c r="M304" i="1"/>
  <c r="L304" i="1"/>
  <c r="K304" i="1"/>
  <c r="J304" i="1"/>
  <c r="O304" i="1" s="1"/>
  <c r="H304" i="1"/>
  <c r="G304" i="1"/>
  <c r="F304" i="1"/>
  <c r="I304" i="1" s="1"/>
  <c r="E304" i="1" s="1"/>
  <c r="Q303" i="1"/>
  <c r="P303" i="1"/>
  <c r="N303" i="1"/>
  <c r="M303" i="1"/>
  <c r="L303" i="1"/>
  <c r="K303" i="1"/>
  <c r="O303" i="1" s="1"/>
  <c r="J303" i="1"/>
  <c r="H303" i="1"/>
  <c r="G303" i="1"/>
  <c r="F303" i="1"/>
  <c r="I303" i="1" s="1"/>
  <c r="E303" i="1" s="1"/>
  <c r="Q302" i="1"/>
  <c r="P302" i="1"/>
  <c r="P297" i="1" s="1"/>
  <c r="N302" i="1"/>
  <c r="M302" i="1"/>
  <c r="L302" i="1"/>
  <c r="K302" i="1"/>
  <c r="O302" i="1" s="1"/>
  <c r="J302" i="1"/>
  <c r="H302" i="1"/>
  <c r="G302" i="1"/>
  <c r="F302" i="1"/>
  <c r="Q301" i="1"/>
  <c r="P301" i="1"/>
  <c r="N301" i="1"/>
  <c r="M301" i="1"/>
  <c r="L301" i="1"/>
  <c r="K301" i="1"/>
  <c r="J301" i="1"/>
  <c r="I301" i="1"/>
  <c r="H301" i="1"/>
  <c r="G301" i="1"/>
  <c r="F301" i="1"/>
  <c r="Q300" i="1"/>
  <c r="P300" i="1"/>
  <c r="N300" i="1"/>
  <c r="M300" i="1"/>
  <c r="L300" i="1"/>
  <c r="K300" i="1"/>
  <c r="J300" i="1"/>
  <c r="I300" i="1"/>
  <c r="H300" i="1"/>
  <c r="G300" i="1"/>
  <c r="F300" i="1"/>
  <c r="Q299" i="1"/>
  <c r="P299" i="1"/>
  <c r="N299" i="1"/>
  <c r="N297" i="1" s="1"/>
  <c r="M299" i="1"/>
  <c r="L299" i="1"/>
  <c r="K299" i="1"/>
  <c r="J299" i="1"/>
  <c r="H299" i="1"/>
  <c r="G299" i="1"/>
  <c r="F299" i="1"/>
  <c r="I299" i="1" s="1"/>
  <c r="Q298" i="1"/>
  <c r="Q297" i="1" s="1"/>
  <c r="P298" i="1"/>
  <c r="N298" i="1"/>
  <c r="M298" i="1"/>
  <c r="M297" i="1" s="1"/>
  <c r="L298" i="1"/>
  <c r="K298" i="1"/>
  <c r="J298" i="1"/>
  <c r="I298" i="1"/>
  <c r="H298" i="1"/>
  <c r="G298" i="1"/>
  <c r="G297" i="1" s="1"/>
  <c r="F298" i="1"/>
  <c r="L297" i="1"/>
  <c r="H297" i="1"/>
  <c r="F297" i="1"/>
  <c r="Q295" i="1"/>
  <c r="P295" i="1"/>
  <c r="N295" i="1"/>
  <c r="M295" i="1"/>
  <c r="L295" i="1"/>
  <c r="K295" i="1"/>
  <c r="J295" i="1"/>
  <c r="O295" i="1" s="1"/>
  <c r="H295" i="1"/>
  <c r="G295" i="1"/>
  <c r="F295" i="1"/>
  <c r="I295" i="1" s="1"/>
  <c r="E295" i="1" s="1"/>
  <c r="Q294" i="1"/>
  <c r="P294" i="1"/>
  <c r="N294" i="1"/>
  <c r="M294" i="1"/>
  <c r="L294" i="1"/>
  <c r="K294" i="1"/>
  <c r="J294" i="1"/>
  <c r="O294" i="1" s="1"/>
  <c r="H294" i="1"/>
  <c r="G294" i="1"/>
  <c r="F294" i="1"/>
  <c r="Q293" i="1"/>
  <c r="P293" i="1"/>
  <c r="N293" i="1"/>
  <c r="M293" i="1"/>
  <c r="L293" i="1"/>
  <c r="K293" i="1"/>
  <c r="O293" i="1" s="1"/>
  <c r="J293" i="1"/>
  <c r="H293" i="1"/>
  <c r="I293" i="1" s="1"/>
  <c r="G293" i="1"/>
  <c r="F293" i="1"/>
  <c r="Q292" i="1"/>
  <c r="P292" i="1"/>
  <c r="N292" i="1"/>
  <c r="M292" i="1"/>
  <c r="L292" i="1"/>
  <c r="K292" i="1"/>
  <c r="J292" i="1"/>
  <c r="H292" i="1"/>
  <c r="G292" i="1"/>
  <c r="F292" i="1"/>
  <c r="Q291" i="1"/>
  <c r="P291" i="1"/>
  <c r="N291" i="1"/>
  <c r="M291" i="1"/>
  <c r="L291" i="1"/>
  <c r="K291" i="1"/>
  <c r="J291" i="1"/>
  <c r="I291" i="1"/>
  <c r="H291" i="1"/>
  <c r="G291" i="1"/>
  <c r="F291" i="1"/>
  <c r="Q290" i="1"/>
  <c r="P290" i="1"/>
  <c r="N290" i="1"/>
  <c r="M290" i="1"/>
  <c r="L290" i="1"/>
  <c r="K290" i="1"/>
  <c r="J290" i="1"/>
  <c r="O290" i="1" s="1"/>
  <c r="H290" i="1"/>
  <c r="G290" i="1"/>
  <c r="F290" i="1"/>
  <c r="I290" i="1" s="1"/>
  <c r="Q289" i="1"/>
  <c r="P289" i="1"/>
  <c r="N289" i="1"/>
  <c r="M289" i="1"/>
  <c r="L289" i="1"/>
  <c r="K289" i="1"/>
  <c r="J289" i="1"/>
  <c r="I289" i="1"/>
  <c r="H289" i="1"/>
  <c r="G289" i="1"/>
  <c r="F289" i="1"/>
  <c r="Q288" i="1"/>
  <c r="P288" i="1"/>
  <c r="N288" i="1"/>
  <c r="M288" i="1"/>
  <c r="L288" i="1"/>
  <c r="K288" i="1"/>
  <c r="J288" i="1"/>
  <c r="I288" i="1"/>
  <c r="H288" i="1"/>
  <c r="G288" i="1"/>
  <c r="F288" i="1"/>
  <c r="Q287" i="1"/>
  <c r="P287" i="1"/>
  <c r="N287" i="1"/>
  <c r="M287" i="1"/>
  <c r="L287" i="1"/>
  <c r="K287" i="1"/>
  <c r="J287" i="1"/>
  <c r="O287" i="1" s="1"/>
  <c r="H287" i="1"/>
  <c r="G287" i="1"/>
  <c r="F287" i="1"/>
  <c r="I287" i="1" s="1"/>
  <c r="E287" i="1" s="1"/>
  <c r="Q286" i="1"/>
  <c r="P286" i="1"/>
  <c r="N286" i="1"/>
  <c r="M286" i="1"/>
  <c r="L286" i="1"/>
  <c r="K286" i="1"/>
  <c r="O286" i="1" s="1"/>
  <c r="J286" i="1"/>
  <c r="H286" i="1"/>
  <c r="G286" i="1"/>
  <c r="I286" i="1" s="1"/>
  <c r="F286" i="1"/>
  <c r="Q285" i="1"/>
  <c r="P285" i="1"/>
  <c r="N285" i="1"/>
  <c r="M285" i="1"/>
  <c r="L285" i="1"/>
  <c r="K285" i="1"/>
  <c r="J285" i="1"/>
  <c r="O285" i="1" s="1"/>
  <c r="H285" i="1"/>
  <c r="G285" i="1"/>
  <c r="F285" i="1"/>
  <c r="I285" i="1" s="1"/>
  <c r="Q284" i="1"/>
  <c r="P284" i="1"/>
  <c r="N284" i="1"/>
  <c r="M284" i="1"/>
  <c r="L284" i="1"/>
  <c r="K284" i="1"/>
  <c r="J284" i="1"/>
  <c r="O284" i="1" s="1"/>
  <c r="E284" i="1" s="1"/>
  <c r="I284" i="1"/>
  <c r="H284" i="1"/>
  <c r="G284" i="1"/>
  <c r="F284" i="1"/>
  <c r="Q283" i="1"/>
  <c r="P283" i="1"/>
  <c r="N283" i="1"/>
  <c r="M283" i="1"/>
  <c r="L283" i="1"/>
  <c r="K283" i="1"/>
  <c r="J283" i="1"/>
  <c r="O283" i="1" s="1"/>
  <c r="H283" i="1"/>
  <c r="G283" i="1"/>
  <c r="F283" i="1"/>
  <c r="I283" i="1" s="1"/>
  <c r="Q282" i="1"/>
  <c r="P282" i="1"/>
  <c r="N282" i="1"/>
  <c r="M282" i="1"/>
  <c r="L282" i="1"/>
  <c r="K282" i="1"/>
  <c r="O282" i="1" s="1"/>
  <c r="J282" i="1"/>
  <c r="H282" i="1"/>
  <c r="G282" i="1"/>
  <c r="I282" i="1" s="1"/>
  <c r="F282" i="1"/>
  <c r="Q281" i="1"/>
  <c r="P281" i="1"/>
  <c r="N281" i="1"/>
  <c r="M281" i="1"/>
  <c r="L281" i="1"/>
  <c r="K281" i="1"/>
  <c r="J281" i="1"/>
  <c r="O281" i="1" s="1"/>
  <c r="H281" i="1"/>
  <c r="G281" i="1"/>
  <c r="F281" i="1"/>
  <c r="Q280" i="1"/>
  <c r="P280" i="1"/>
  <c r="N280" i="1"/>
  <c r="M280" i="1"/>
  <c r="L280" i="1"/>
  <c r="K280" i="1"/>
  <c r="J280" i="1"/>
  <c r="I280" i="1"/>
  <c r="H280" i="1"/>
  <c r="G280" i="1"/>
  <c r="F280" i="1"/>
  <c r="Q279" i="1"/>
  <c r="P279" i="1"/>
  <c r="N279" i="1"/>
  <c r="M279" i="1"/>
  <c r="L279" i="1"/>
  <c r="K279" i="1"/>
  <c r="J279" i="1"/>
  <c r="O279" i="1" s="1"/>
  <c r="H279" i="1"/>
  <c r="G279" i="1"/>
  <c r="F279" i="1"/>
  <c r="I279" i="1" s="1"/>
  <c r="E279" i="1" s="1"/>
  <c r="Q278" i="1"/>
  <c r="P278" i="1"/>
  <c r="N278" i="1"/>
  <c r="M278" i="1"/>
  <c r="L278" i="1"/>
  <c r="K278" i="1"/>
  <c r="O278" i="1" s="1"/>
  <c r="J278" i="1"/>
  <c r="H278" i="1"/>
  <c r="G278" i="1"/>
  <c r="I278" i="1" s="1"/>
  <c r="F278" i="1"/>
  <c r="Q277" i="1"/>
  <c r="P277" i="1"/>
  <c r="N277" i="1"/>
  <c r="M277" i="1"/>
  <c r="L277" i="1"/>
  <c r="L265" i="1" s="1"/>
  <c r="K277" i="1"/>
  <c r="J277" i="1"/>
  <c r="H277" i="1"/>
  <c r="G277" i="1"/>
  <c r="F277" i="1"/>
  <c r="Q276" i="1"/>
  <c r="P276" i="1"/>
  <c r="N276" i="1"/>
  <c r="M276" i="1"/>
  <c r="L276" i="1"/>
  <c r="K276" i="1"/>
  <c r="O276" i="1" s="1"/>
  <c r="E276" i="1" s="1"/>
  <c r="J276" i="1"/>
  <c r="I276" i="1"/>
  <c r="H276" i="1"/>
  <c r="G276" i="1"/>
  <c r="F276" i="1"/>
  <c r="Q275" i="1"/>
  <c r="P275" i="1"/>
  <c r="N275" i="1"/>
  <c r="M275" i="1"/>
  <c r="L275" i="1"/>
  <c r="K275" i="1"/>
  <c r="J275" i="1"/>
  <c r="O275" i="1" s="1"/>
  <c r="H275" i="1"/>
  <c r="G275" i="1"/>
  <c r="F275" i="1"/>
  <c r="I275" i="1" s="1"/>
  <c r="Q274" i="1"/>
  <c r="P274" i="1"/>
  <c r="N274" i="1"/>
  <c r="M274" i="1"/>
  <c r="L274" i="1"/>
  <c r="K274" i="1"/>
  <c r="O274" i="1" s="1"/>
  <c r="J274" i="1"/>
  <c r="H274" i="1"/>
  <c r="G274" i="1"/>
  <c r="I274" i="1" s="1"/>
  <c r="F274" i="1"/>
  <c r="Q273" i="1"/>
  <c r="P273" i="1"/>
  <c r="N273" i="1"/>
  <c r="M273" i="1"/>
  <c r="L273" i="1"/>
  <c r="K273" i="1"/>
  <c r="J273" i="1"/>
  <c r="H273" i="1"/>
  <c r="H265" i="1" s="1"/>
  <c r="G273" i="1"/>
  <c r="F273" i="1"/>
  <c r="I273" i="1" s="1"/>
  <c r="Q272" i="1"/>
  <c r="P272" i="1"/>
  <c r="N272" i="1"/>
  <c r="M272" i="1"/>
  <c r="L272" i="1"/>
  <c r="K272" i="1"/>
  <c r="J272" i="1"/>
  <c r="I272" i="1"/>
  <c r="H272" i="1"/>
  <c r="G272" i="1"/>
  <c r="F272" i="1"/>
  <c r="Q271" i="1"/>
  <c r="P271" i="1"/>
  <c r="N271" i="1"/>
  <c r="M271" i="1"/>
  <c r="L271" i="1"/>
  <c r="K271" i="1"/>
  <c r="J271" i="1"/>
  <c r="O271" i="1" s="1"/>
  <c r="H271" i="1"/>
  <c r="G271" i="1"/>
  <c r="F271" i="1"/>
  <c r="I271" i="1" s="1"/>
  <c r="E271" i="1" s="1"/>
  <c r="Q270" i="1"/>
  <c r="P270" i="1"/>
  <c r="N270" i="1"/>
  <c r="M270" i="1"/>
  <c r="L270" i="1"/>
  <c r="K270" i="1"/>
  <c r="O270" i="1" s="1"/>
  <c r="J270" i="1"/>
  <c r="H270" i="1"/>
  <c r="G270" i="1"/>
  <c r="I270" i="1" s="1"/>
  <c r="F270" i="1"/>
  <c r="Q269" i="1"/>
  <c r="P269" i="1"/>
  <c r="P265" i="1" s="1"/>
  <c r="N269" i="1"/>
  <c r="M269" i="1"/>
  <c r="L269" i="1"/>
  <c r="K269" i="1"/>
  <c r="J269" i="1"/>
  <c r="O269" i="1" s="1"/>
  <c r="H269" i="1"/>
  <c r="I269" i="1" s="1"/>
  <c r="G269" i="1"/>
  <c r="F269" i="1"/>
  <c r="Q268" i="1"/>
  <c r="Q265" i="1" s="1"/>
  <c r="P268" i="1"/>
  <c r="N268" i="1"/>
  <c r="M268" i="1"/>
  <c r="L268" i="1"/>
  <c r="K268" i="1"/>
  <c r="J268" i="1"/>
  <c r="O268" i="1" s="1"/>
  <c r="E268" i="1" s="1"/>
  <c r="I268" i="1"/>
  <c r="H268" i="1"/>
  <c r="G268" i="1"/>
  <c r="F268" i="1"/>
  <c r="Q267" i="1"/>
  <c r="P267" i="1"/>
  <c r="N267" i="1"/>
  <c r="M267" i="1"/>
  <c r="L267" i="1"/>
  <c r="K267" i="1"/>
  <c r="J267" i="1"/>
  <c r="H267" i="1"/>
  <c r="G267" i="1"/>
  <c r="F267" i="1"/>
  <c r="Q266" i="1"/>
  <c r="P266" i="1"/>
  <c r="N266" i="1"/>
  <c r="M266" i="1"/>
  <c r="L266" i="1"/>
  <c r="K266" i="1"/>
  <c r="K265" i="1" s="1"/>
  <c r="J266" i="1"/>
  <c r="H266" i="1"/>
  <c r="G266" i="1"/>
  <c r="F266" i="1"/>
  <c r="Q263" i="1"/>
  <c r="P263" i="1"/>
  <c r="N263" i="1"/>
  <c r="M263" i="1"/>
  <c r="L263" i="1"/>
  <c r="K263" i="1"/>
  <c r="J263" i="1"/>
  <c r="O263" i="1" s="1"/>
  <c r="E263" i="1" s="1"/>
  <c r="I263" i="1"/>
  <c r="H263" i="1"/>
  <c r="G263" i="1"/>
  <c r="F263" i="1"/>
  <c r="Q262" i="1"/>
  <c r="P262" i="1"/>
  <c r="N262" i="1"/>
  <c r="M262" i="1"/>
  <c r="L262" i="1"/>
  <c r="K262" i="1"/>
  <c r="J262" i="1"/>
  <c r="O262" i="1" s="1"/>
  <c r="H262" i="1"/>
  <c r="G262" i="1"/>
  <c r="F262" i="1"/>
  <c r="I262" i="1" s="1"/>
  <c r="Q261" i="1"/>
  <c r="P261" i="1"/>
  <c r="N261" i="1"/>
  <c r="M261" i="1"/>
  <c r="L261" i="1"/>
  <c r="K261" i="1"/>
  <c r="O261" i="1" s="1"/>
  <c r="J261" i="1"/>
  <c r="H261" i="1"/>
  <c r="G261" i="1"/>
  <c r="F261" i="1"/>
  <c r="I261" i="1" s="1"/>
  <c r="Q260" i="1"/>
  <c r="P260" i="1"/>
  <c r="N260" i="1"/>
  <c r="M260" i="1"/>
  <c r="L260" i="1"/>
  <c r="K260" i="1"/>
  <c r="J260" i="1"/>
  <c r="O260" i="1" s="1"/>
  <c r="H260" i="1"/>
  <c r="G260" i="1"/>
  <c r="F260" i="1"/>
  <c r="Q259" i="1"/>
  <c r="P259" i="1"/>
  <c r="N259" i="1"/>
  <c r="M259" i="1"/>
  <c r="L259" i="1"/>
  <c r="K259" i="1"/>
  <c r="J259" i="1"/>
  <c r="I259" i="1"/>
  <c r="H259" i="1"/>
  <c r="G259" i="1"/>
  <c r="F259" i="1"/>
  <c r="Q258" i="1"/>
  <c r="P258" i="1"/>
  <c r="N258" i="1"/>
  <c r="M258" i="1"/>
  <c r="L258" i="1"/>
  <c r="K258" i="1"/>
  <c r="J258" i="1"/>
  <c r="O258" i="1" s="1"/>
  <c r="H258" i="1"/>
  <c r="G258" i="1"/>
  <c r="F258" i="1"/>
  <c r="I258" i="1" s="1"/>
  <c r="E258" i="1" s="1"/>
  <c r="Q257" i="1"/>
  <c r="P257" i="1"/>
  <c r="N257" i="1"/>
  <c r="M257" i="1"/>
  <c r="L257" i="1"/>
  <c r="K257" i="1"/>
  <c r="O257" i="1" s="1"/>
  <c r="J257" i="1"/>
  <c r="H257" i="1"/>
  <c r="G257" i="1"/>
  <c r="I257" i="1" s="1"/>
  <c r="F257" i="1"/>
  <c r="Q256" i="1"/>
  <c r="P256" i="1"/>
  <c r="N256" i="1"/>
  <c r="M256" i="1"/>
  <c r="L256" i="1"/>
  <c r="K256" i="1"/>
  <c r="J256" i="1"/>
  <c r="H256" i="1"/>
  <c r="G256" i="1"/>
  <c r="F256" i="1"/>
  <c r="Q255" i="1"/>
  <c r="P255" i="1"/>
  <c r="N255" i="1"/>
  <c r="M255" i="1"/>
  <c r="L255" i="1"/>
  <c r="K255" i="1"/>
  <c r="J255" i="1"/>
  <c r="O255" i="1" s="1"/>
  <c r="E255" i="1" s="1"/>
  <c r="I255" i="1"/>
  <c r="H255" i="1"/>
  <c r="G255" i="1"/>
  <c r="F255" i="1"/>
  <c r="Q254" i="1"/>
  <c r="P254" i="1"/>
  <c r="N254" i="1"/>
  <c r="M254" i="1"/>
  <c r="L254" i="1"/>
  <c r="K254" i="1"/>
  <c r="J254" i="1"/>
  <c r="O254" i="1" s="1"/>
  <c r="H254" i="1"/>
  <c r="G254" i="1"/>
  <c r="F254" i="1"/>
  <c r="I254" i="1" s="1"/>
  <c r="Q253" i="1"/>
  <c r="P253" i="1"/>
  <c r="N253" i="1"/>
  <c r="M253" i="1"/>
  <c r="L253" i="1"/>
  <c r="K253" i="1"/>
  <c r="O253" i="1" s="1"/>
  <c r="J253" i="1"/>
  <c r="H253" i="1"/>
  <c r="G253" i="1"/>
  <c r="I253" i="1" s="1"/>
  <c r="F253" i="1"/>
  <c r="Q252" i="1"/>
  <c r="P252" i="1"/>
  <c r="N252" i="1"/>
  <c r="M252" i="1"/>
  <c r="L252" i="1"/>
  <c r="K252" i="1"/>
  <c r="J252" i="1"/>
  <c r="H252" i="1"/>
  <c r="G252" i="1"/>
  <c r="F252" i="1"/>
  <c r="I252" i="1" s="1"/>
  <c r="Q251" i="1"/>
  <c r="P251" i="1"/>
  <c r="N251" i="1"/>
  <c r="M251" i="1"/>
  <c r="L251" i="1"/>
  <c r="K251" i="1"/>
  <c r="J251" i="1"/>
  <c r="I251" i="1"/>
  <c r="H251" i="1"/>
  <c r="G251" i="1"/>
  <c r="F251" i="1"/>
  <c r="Q250" i="1"/>
  <c r="P250" i="1"/>
  <c r="N250" i="1"/>
  <c r="M250" i="1"/>
  <c r="L250" i="1"/>
  <c r="K250" i="1"/>
  <c r="J250" i="1"/>
  <c r="O250" i="1" s="1"/>
  <c r="H250" i="1"/>
  <c r="G250" i="1"/>
  <c r="F250" i="1"/>
  <c r="I250" i="1" s="1"/>
  <c r="E250" i="1" s="1"/>
  <c r="Q249" i="1"/>
  <c r="P249" i="1"/>
  <c r="N249" i="1"/>
  <c r="M249" i="1"/>
  <c r="L249" i="1"/>
  <c r="K249" i="1"/>
  <c r="O249" i="1" s="1"/>
  <c r="J249" i="1"/>
  <c r="H249" i="1"/>
  <c r="G249" i="1"/>
  <c r="I249" i="1" s="1"/>
  <c r="F249" i="1"/>
  <c r="Q248" i="1"/>
  <c r="P248" i="1"/>
  <c r="N248" i="1"/>
  <c r="M248" i="1"/>
  <c r="L248" i="1"/>
  <c r="K248" i="1"/>
  <c r="J248" i="1"/>
  <c r="O248" i="1" s="1"/>
  <c r="H248" i="1"/>
  <c r="G248" i="1"/>
  <c r="F248" i="1"/>
  <c r="I248" i="1" s="1"/>
  <c r="Q247" i="1"/>
  <c r="P247" i="1"/>
  <c r="N247" i="1"/>
  <c r="M247" i="1"/>
  <c r="L247" i="1"/>
  <c r="K247" i="1"/>
  <c r="J247" i="1"/>
  <c r="O247" i="1" s="1"/>
  <c r="E247" i="1" s="1"/>
  <c r="I247" i="1"/>
  <c r="H247" i="1"/>
  <c r="G247" i="1"/>
  <c r="F247" i="1"/>
  <c r="Q246" i="1"/>
  <c r="P246" i="1"/>
  <c r="N246" i="1"/>
  <c r="M246" i="1"/>
  <c r="L246" i="1"/>
  <c r="K246" i="1"/>
  <c r="J246" i="1"/>
  <c r="O246" i="1" s="1"/>
  <c r="H246" i="1"/>
  <c r="G246" i="1"/>
  <c r="F246" i="1"/>
  <c r="I246" i="1" s="1"/>
  <c r="Q245" i="1"/>
  <c r="P245" i="1"/>
  <c r="N245" i="1"/>
  <c r="M245" i="1"/>
  <c r="L245" i="1"/>
  <c r="K245" i="1"/>
  <c r="O245" i="1" s="1"/>
  <c r="J245" i="1"/>
  <c r="H245" i="1"/>
  <c r="G245" i="1"/>
  <c r="I245" i="1" s="1"/>
  <c r="F245" i="1"/>
  <c r="Q244" i="1"/>
  <c r="P244" i="1"/>
  <c r="N244" i="1"/>
  <c r="M244" i="1"/>
  <c r="L244" i="1"/>
  <c r="K244" i="1"/>
  <c r="J244" i="1"/>
  <c r="O244" i="1" s="1"/>
  <c r="H244" i="1"/>
  <c r="G244" i="1"/>
  <c r="F244" i="1"/>
  <c r="Q243" i="1"/>
  <c r="P243" i="1"/>
  <c r="N243" i="1"/>
  <c r="M243" i="1"/>
  <c r="L243" i="1"/>
  <c r="K243" i="1"/>
  <c r="J243" i="1"/>
  <c r="I243" i="1"/>
  <c r="H243" i="1"/>
  <c r="G243" i="1"/>
  <c r="F243" i="1"/>
  <c r="Q242" i="1"/>
  <c r="P242" i="1"/>
  <c r="N242" i="1"/>
  <c r="M242" i="1"/>
  <c r="L242" i="1"/>
  <c r="K242" i="1"/>
  <c r="J242" i="1"/>
  <c r="O242" i="1" s="1"/>
  <c r="H242" i="1"/>
  <c r="G242" i="1"/>
  <c r="F242" i="1"/>
  <c r="I242" i="1" s="1"/>
  <c r="E242" i="1" s="1"/>
  <c r="Q241" i="1"/>
  <c r="P241" i="1"/>
  <c r="N241" i="1"/>
  <c r="M241" i="1"/>
  <c r="L241" i="1"/>
  <c r="K241" i="1"/>
  <c r="O241" i="1" s="1"/>
  <c r="J241" i="1"/>
  <c r="H241" i="1"/>
  <c r="G241" i="1"/>
  <c r="F241" i="1"/>
  <c r="Q240" i="1"/>
  <c r="P240" i="1"/>
  <c r="N240" i="1"/>
  <c r="M240" i="1"/>
  <c r="L240" i="1"/>
  <c r="K240" i="1"/>
  <c r="J240" i="1"/>
  <c r="H240" i="1"/>
  <c r="G240" i="1"/>
  <c r="F240" i="1"/>
  <c r="Q239" i="1"/>
  <c r="P239" i="1"/>
  <c r="N239" i="1"/>
  <c r="M239" i="1"/>
  <c r="L239" i="1"/>
  <c r="K239" i="1"/>
  <c r="J239" i="1"/>
  <c r="O239" i="1" s="1"/>
  <c r="E239" i="1" s="1"/>
  <c r="I239" i="1"/>
  <c r="H239" i="1"/>
  <c r="G239" i="1"/>
  <c r="F239" i="1"/>
  <c r="Q238" i="1"/>
  <c r="P238" i="1"/>
  <c r="N238" i="1"/>
  <c r="M238" i="1"/>
  <c r="L238" i="1"/>
  <c r="K238" i="1"/>
  <c r="J238" i="1"/>
  <c r="O238" i="1" s="1"/>
  <c r="H238" i="1"/>
  <c r="G238" i="1"/>
  <c r="F238" i="1"/>
  <c r="I238" i="1" s="1"/>
  <c r="E238" i="1" s="1"/>
  <c r="Q237" i="1"/>
  <c r="P237" i="1"/>
  <c r="N237" i="1"/>
  <c r="M237" i="1"/>
  <c r="L237" i="1"/>
  <c r="K237" i="1"/>
  <c r="K232" i="1" s="1"/>
  <c r="J237" i="1"/>
  <c r="H237" i="1"/>
  <c r="G237" i="1"/>
  <c r="F237" i="1"/>
  <c r="I237" i="1" s="1"/>
  <c r="Q236" i="1"/>
  <c r="P236" i="1"/>
  <c r="P232" i="1" s="1"/>
  <c r="N236" i="1"/>
  <c r="M236" i="1"/>
  <c r="L236" i="1"/>
  <c r="K236" i="1"/>
  <c r="O236" i="1" s="1"/>
  <c r="J236" i="1"/>
  <c r="H236" i="1"/>
  <c r="G236" i="1"/>
  <c r="F236" i="1"/>
  <c r="Q235" i="1"/>
  <c r="P235" i="1"/>
  <c r="N235" i="1"/>
  <c r="M235" i="1"/>
  <c r="L235" i="1"/>
  <c r="L232" i="1" s="1"/>
  <c r="K235" i="1"/>
  <c r="J235" i="1"/>
  <c r="H235" i="1"/>
  <c r="I235" i="1" s="1"/>
  <c r="G235" i="1"/>
  <c r="F235" i="1"/>
  <c r="Q234" i="1"/>
  <c r="P234" i="1"/>
  <c r="N234" i="1"/>
  <c r="M234" i="1"/>
  <c r="L234" i="1"/>
  <c r="K234" i="1"/>
  <c r="J234" i="1"/>
  <c r="O234" i="1" s="1"/>
  <c r="H234" i="1"/>
  <c r="G234" i="1"/>
  <c r="F234" i="1"/>
  <c r="I234" i="1" s="1"/>
  <c r="E234" i="1" s="1"/>
  <c r="Q233" i="1"/>
  <c r="Q232" i="1" s="1"/>
  <c r="P233" i="1"/>
  <c r="N233" i="1"/>
  <c r="M233" i="1"/>
  <c r="M232" i="1" s="1"/>
  <c r="L233" i="1"/>
  <c r="K233" i="1"/>
  <c r="O233" i="1" s="1"/>
  <c r="J233" i="1"/>
  <c r="H233" i="1"/>
  <c r="G233" i="1"/>
  <c r="F233" i="1"/>
  <c r="G232" i="1"/>
  <c r="Q230" i="1"/>
  <c r="P230" i="1"/>
  <c r="N230" i="1"/>
  <c r="M230" i="1"/>
  <c r="L230" i="1"/>
  <c r="K230" i="1"/>
  <c r="J230" i="1"/>
  <c r="I230" i="1"/>
  <c r="H230" i="1"/>
  <c r="G230" i="1"/>
  <c r="F230" i="1"/>
  <c r="Q229" i="1"/>
  <c r="P229" i="1"/>
  <c r="N229" i="1"/>
  <c r="M229" i="1"/>
  <c r="L229" i="1"/>
  <c r="K229" i="1"/>
  <c r="J229" i="1"/>
  <c r="I229" i="1"/>
  <c r="H229" i="1"/>
  <c r="G229" i="1"/>
  <c r="F229" i="1"/>
  <c r="Q228" i="1"/>
  <c r="P228" i="1"/>
  <c r="N228" i="1"/>
  <c r="M228" i="1"/>
  <c r="L228" i="1"/>
  <c r="K228" i="1"/>
  <c r="J228" i="1"/>
  <c r="O228" i="1" s="1"/>
  <c r="H228" i="1"/>
  <c r="G228" i="1"/>
  <c r="F228" i="1"/>
  <c r="Q227" i="1"/>
  <c r="P227" i="1"/>
  <c r="N227" i="1"/>
  <c r="M227" i="1"/>
  <c r="L227" i="1"/>
  <c r="K227" i="1"/>
  <c r="O227" i="1" s="1"/>
  <c r="J227" i="1"/>
  <c r="H227" i="1"/>
  <c r="G227" i="1"/>
  <c r="F227" i="1"/>
  <c r="Q226" i="1"/>
  <c r="P226" i="1"/>
  <c r="N226" i="1"/>
  <c r="M226" i="1"/>
  <c r="L226" i="1"/>
  <c r="K226" i="1"/>
  <c r="O226" i="1" s="1"/>
  <c r="E226" i="1" s="1"/>
  <c r="J226" i="1"/>
  <c r="I226" i="1"/>
  <c r="H226" i="1"/>
  <c r="G226" i="1"/>
  <c r="F226" i="1"/>
  <c r="Q225" i="1"/>
  <c r="P225" i="1"/>
  <c r="N225" i="1"/>
  <c r="M225" i="1"/>
  <c r="L225" i="1"/>
  <c r="K225" i="1"/>
  <c r="J225" i="1"/>
  <c r="I225" i="1"/>
  <c r="H225" i="1"/>
  <c r="G225" i="1"/>
  <c r="F225" i="1"/>
  <c r="Q224" i="1"/>
  <c r="P224" i="1"/>
  <c r="N224" i="1"/>
  <c r="M224" i="1"/>
  <c r="L224" i="1"/>
  <c r="K224" i="1"/>
  <c r="J224" i="1"/>
  <c r="O224" i="1" s="1"/>
  <c r="H224" i="1"/>
  <c r="G224" i="1"/>
  <c r="F224" i="1"/>
  <c r="Q223" i="1"/>
  <c r="P223" i="1"/>
  <c r="N223" i="1"/>
  <c r="M223" i="1"/>
  <c r="L223" i="1"/>
  <c r="K223" i="1"/>
  <c r="O223" i="1" s="1"/>
  <c r="J223" i="1"/>
  <c r="H223" i="1"/>
  <c r="G223" i="1"/>
  <c r="F223" i="1"/>
  <c r="I223" i="1" s="1"/>
  <c r="Q222" i="1"/>
  <c r="P222" i="1"/>
  <c r="N222" i="1"/>
  <c r="M222" i="1"/>
  <c r="L222" i="1"/>
  <c r="K222" i="1"/>
  <c r="J222" i="1"/>
  <c r="I222" i="1"/>
  <c r="H222" i="1"/>
  <c r="G222" i="1"/>
  <c r="F222" i="1"/>
  <c r="Q221" i="1"/>
  <c r="P221" i="1"/>
  <c r="N221" i="1"/>
  <c r="M221" i="1"/>
  <c r="L221" i="1"/>
  <c r="K221" i="1"/>
  <c r="J221" i="1"/>
  <c r="I221" i="1"/>
  <c r="H221" i="1"/>
  <c r="G221" i="1"/>
  <c r="F221" i="1"/>
  <c r="Q220" i="1"/>
  <c r="P220" i="1"/>
  <c r="N220" i="1"/>
  <c r="M220" i="1"/>
  <c r="L220" i="1"/>
  <c r="K220" i="1"/>
  <c r="J220" i="1"/>
  <c r="O220" i="1" s="1"/>
  <c r="H220" i="1"/>
  <c r="G220" i="1"/>
  <c r="F220" i="1"/>
  <c r="Q219" i="1"/>
  <c r="P219" i="1"/>
  <c r="N219" i="1"/>
  <c r="M219" i="1"/>
  <c r="L219" i="1"/>
  <c r="K219" i="1"/>
  <c r="O219" i="1" s="1"/>
  <c r="J219" i="1"/>
  <c r="H219" i="1"/>
  <c r="G219" i="1"/>
  <c r="F219" i="1"/>
  <c r="Q218" i="1"/>
  <c r="P218" i="1"/>
  <c r="N218" i="1"/>
  <c r="M218" i="1"/>
  <c r="L218" i="1"/>
  <c r="K218" i="1"/>
  <c r="O218" i="1" s="1"/>
  <c r="E218" i="1" s="1"/>
  <c r="J218" i="1"/>
  <c r="I218" i="1"/>
  <c r="H218" i="1"/>
  <c r="G218" i="1"/>
  <c r="F218" i="1"/>
  <c r="Q217" i="1"/>
  <c r="P217" i="1"/>
  <c r="N217" i="1"/>
  <c r="M217" i="1"/>
  <c r="L217" i="1"/>
  <c r="K217" i="1"/>
  <c r="J217" i="1"/>
  <c r="I217" i="1"/>
  <c r="H217" i="1"/>
  <c r="G217" i="1"/>
  <c r="F217" i="1"/>
  <c r="Q216" i="1"/>
  <c r="P216" i="1"/>
  <c r="N216" i="1"/>
  <c r="M216" i="1"/>
  <c r="L216" i="1"/>
  <c r="K216" i="1"/>
  <c r="J216" i="1"/>
  <c r="O216" i="1" s="1"/>
  <c r="H216" i="1"/>
  <c r="G216" i="1"/>
  <c r="F216" i="1"/>
  <c r="Q215" i="1"/>
  <c r="P215" i="1"/>
  <c r="N215" i="1"/>
  <c r="M215" i="1"/>
  <c r="L215" i="1"/>
  <c r="K215" i="1"/>
  <c r="O215" i="1" s="1"/>
  <c r="J215" i="1"/>
  <c r="H215" i="1"/>
  <c r="G215" i="1"/>
  <c r="F215" i="1"/>
  <c r="I215" i="1" s="1"/>
  <c r="Q214" i="1"/>
  <c r="P214" i="1"/>
  <c r="N214" i="1"/>
  <c r="M214" i="1"/>
  <c r="L214" i="1"/>
  <c r="K214" i="1"/>
  <c r="J214" i="1"/>
  <c r="O214" i="1" s="1"/>
  <c r="H214" i="1"/>
  <c r="G214" i="1"/>
  <c r="F214" i="1"/>
  <c r="I214" i="1" s="1"/>
  <c r="Q213" i="1"/>
  <c r="P213" i="1"/>
  <c r="N213" i="1"/>
  <c r="M213" i="1"/>
  <c r="L213" i="1"/>
  <c r="K213" i="1"/>
  <c r="O213" i="1" s="1"/>
  <c r="J213" i="1"/>
  <c r="H213" i="1"/>
  <c r="G213" i="1"/>
  <c r="I213" i="1" s="1"/>
  <c r="E213" i="1" s="1"/>
  <c r="F213" i="1"/>
  <c r="Q212" i="1"/>
  <c r="P212" i="1"/>
  <c r="N212" i="1"/>
  <c r="M212" i="1"/>
  <c r="L212" i="1"/>
  <c r="K212" i="1"/>
  <c r="J212" i="1"/>
  <c r="O212" i="1" s="1"/>
  <c r="H212" i="1"/>
  <c r="G212" i="1"/>
  <c r="F212" i="1"/>
  <c r="I212" i="1" s="1"/>
  <c r="E212" i="1" s="1"/>
  <c r="Q211" i="1"/>
  <c r="P211" i="1"/>
  <c r="N211" i="1"/>
  <c r="M211" i="1"/>
  <c r="L211" i="1"/>
  <c r="K211" i="1"/>
  <c r="O211" i="1" s="1"/>
  <c r="E211" i="1" s="1"/>
  <c r="J211" i="1"/>
  <c r="I211" i="1"/>
  <c r="H211" i="1"/>
  <c r="G211" i="1"/>
  <c r="F211" i="1"/>
  <c r="Q210" i="1"/>
  <c r="P210" i="1"/>
  <c r="N210" i="1"/>
  <c r="M210" i="1"/>
  <c r="L210" i="1"/>
  <c r="K210" i="1"/>
  <c r="J210" i="1"/>
  <c r="O210" i="1" s="1"/>
  <c r="H210" i="1"/>
  <c r="G210" i="1"/>
  <c r="F210" i="1"/>
  <c r="I210" i="1" s="1"/>
  <c r="E210" i="1" s="1"/>
  <c r="Q209" i="1"/>
  <c r="P209" i="1"/>
  <c r="N209" i="1"/>
  <c r="M209" i="1"/>
  <c r="L209" i="1"/>
  <c r="K209" i="1"/>
  <c r="O209" i="1" s="1"/>
  <c r="J209" i="1"/>
  <c r="H209" i="1"/>
  <c r="G209" i="1"/>
  <c r="I209" i="1" s="1"/>
  <c r="F209" i="1"/>
  <c r="Q208" i="1"/>
  <c r="P208" i="1"/>
  <c r="N208" i="1"/>
  <c r="M208" i="1"/>
  <c r="L208" i="1"/>
  <c r="K208" i="1"/>
  <c r="J208" i="1"/>
  <c r="O208" i="1" s="1"/>
  <c r="H208" i="1"/>
  <c r="G208" i="1"/>
  <c r="F208" i="1"/>
  <c r="I208" i="1" s="1"/>
  <c r="E208" i="1" s="1"/>
  <c r="Q207" i="1"/>
  <c r="P207" i="1"/>
  <c r="N207" i="1"/>
  <c r="M207" i="1"/>
  <c r="L207" i="1"/>
  <c r="K207" i="1"/>
  <c r="O207" i="1" s="1"/>
  <c r="E207" i="1" s="1"/>
  <c r="J207" i="1"/>
  <c r="I207" i="1"/>
  <c r="H207" i="1"/>
  <c r="G207" i="1"/>
  <c r="F207" i="1"/>
  <c r="Q206" i="1"/>
  <c r="P206" i="1"/>
  <c r="N206" i="1"/>
  <c r="M206" i="1"/>
  <c r="L206" i="1"/>
  <c r="K206" i="1"/>
  <c r="J206" i="1"/>
  <c r="O206" i="1" s="1"/>
  <c r="H206" i="1"/>
  <c r="G206" i="1"/>
  <c r="F206" i="1"/>
  <c r="I206" i="1" s="1"/>
  <c r="Q205" i="1"/>
  <c r="P205" i="1"/>
  <c r="N205" i="1"/>
  <c r="M205" i="1"/>
  <c r="L205" i="1"/>
  <c r="K205" i="1"/>
  <c r="O205" i="1" s="1"/>
  <c r="J205" i="1"/>
  <c r="H205" i="1"/>
  <c r="G205" i="1"/>
  <c r="I205" i="1" s="1"/>
  <c r="F205" i="1"/>
  <c r="Q204" i="1"/>
  <c r="P204" i="1"/>
  <c r="N204" i="1"/>
  <c r="M204" i="1"/>
  <c r="L204" i="1"/>
  <c r="K204" i="1"/>
  <c r="J204" i="1"/>
  <c r="O204" i="1" s="1"/>
  <c r="H204" i="1"/>
  <c r="G204" i="1"/>
  <c r="F204" i="1"/>
  <c r="I204" i="1" s="1"/>
  <c r="Q203" i="1"/>
  <c r="P203" i="1"/>
  <c r="N203" i="1"/>
  <c r="M203" i="1"/>
  <c r="L203" i="1"/>
  <c r="K203" i="1"/>
  <c r="O203" i="1" s="1"/>
  <c r="E203" i="1" s="1"/>
  <c r="J203" i="1"/>
  <c r="I203" i="1"/>
  <c r="H203" i="1"/>
  <c r="G203" i="1"/>
  <c r="F203" i="1"/>
  <c r="Q202" i="1"/>
  <c r="P202" i="1"/>
  <c r="N202" i="1"/>
  <c r="M202" i="1"/>
  <c r="L202" i="1"/>
  <c r="K202" i="1"/>
  <c r="J202" i="1"/>
  <c r="O202" i="1" s="1"/>
  <c r="H202" i="1"/>
  <c r="G202" i="1"/>
  <c r="F202" i="1"/>
  <c r="I202" i="1" s="1"/>
  <c r="Q201" i="1"/>
  <c r="P201" i="1"/>
  <c r="N201" i="1"/>
  <c r="M201" i="1"/>
  <c r="L201" i="1"/>
  <c r="K201" i="1"/>
  <c r="K199" i="1" s="1"/>
  <c r="J201" i="1"/>
  <c r="H201" i="1"/>
  <c r="G201" i="1"/>
  <c r="I201" i="1" s="1"/>
  <c r="F201" i="1"/>
  <c r="Q200" i="1"/>
  <c r="P200" i="1"/>
  <c r="P199" i="1" s="1"/>
  <c r="N200" i="1"/>
  <c r="N199" i="1" s="1"/>
  <c r="M200" i="1"/>
  <c r="L200" i="1"/>
  <c r="L199" i="1" s="1"/>
  <c r="K200" i="1"/>
  <c r="J200" i="1"/>
  <c r="O200" i="1" s="1"/>
  <c r="H200" i="1"/>
  <c r="H199" i="1" s="1"/>
  <c r="G200" i="1"/>
  <c r="F200" i="1"/>
  <c r="I200" i="1" s="1"/>
  <c r="Q199" i="1"/>
  <c r="M199" i="1"/>
  <c r="Q197" i="1"/>
  <c r="P197" i="1"/>
  <c r="N197" i="1"/>
  <c r="M197" i="1"/>
  <c r="L197" i="1"/>
  <c r="K197" i="1"/>
  <c r="J197" i="1"/>
  <c r="O197" i="1" s="1"/>
  <c r="H197" i="1"/>
  <c r="G197" i="1"/>
  <c r="F197" i="1"/>
  <c r="I197" i="1" s="1"/>
  <c r="Q196" i="1"/>
  <c r="P196" i="1"/>
  <c r="N196" i="1"/>
  <c r="M196" i="1"/>
  <c r="L196" i="1"/>
  <c r="K196" i="1"/>
  <c r="O196" i="1" s="1"/>
  <c r="J196" i="1"/>
  <c r="H196" i="1"/>
  <c r="G196" i="1"/>
  <c r="I196" i="1" s="1"/>
  <c r="E196" i="1" s="1"/>
  <c r="F196" i="1"/>
  <c r="Q195" i="1"/>
  <c r="P195" i="1"/>
  <c r="N195" i="1"/>
  <c r="M195" i="1"/>
  <c r="L195" i="1"/>
  <c r="K195" i="1"/>
  <c r="J195" i="1"/>
  <c r="O195" i="1" s="1"/>
  <c r="H195" i="1"/>
  <c r="G195" i="1"/>
  <c r="F195" i="1"/>
  <c r="I195" i="1" s="1"/>
  <c r="Q194" i="1"/>
  <c r="P194" i="1"/>
  <c r="N194" i="1"/>
  <c r="M194" i="1"/>
  <c r="L194" i="1"/>
  <c r="K194" i="1"/>
  <c r="O194" i="1" s="1"/>
  <c r="E194" i="1" s="1"/>
  <c r="J194" i="1"/>
  <c r="I194" i="1"/>
  <c r="H194" i="1"/>
  <c r="G194" i="1"/>
  <c r="F194" i="1"/>
  <c r="Q193" i="1"/>
  <c r="P193" i="1"/>
  <c r="N193" i="1"/>
  <c r="M193" i="1"/>
  <c r="L193" i="1"/>
  <c r="K193" i="1"/>
  <c r="J193" i="1"/>
  <c r="O193" i="1" s="1"/>
  <c r="H193" i="1"/>
  <c r="G193" i="1"/>
  <c r="F193" i="1"/>
  <c r="I193" i="1" s="1"/>
  <c r="E193" i="1" s="1"/>
  <c r="Q192" i="1"/>
  <c r="P192" i="1"/>
  <c r="N192" i="1"/>
  <c r="M192" i="1"/>
  <c r="L192" i="1"/>
  <c r="K192" i="1"/>
  <c r="O192" i="1" s="1"/>
  <c r="J192" i="1"/>
  <c r="H192" i="1"/>
  <c r="G192" i="1"/>
  <c r="I192" i="1" s="1"/>
  <c r="E192" i="1" s="1"/>
  <c r="F192" i="1"/>
  <c r="Q191" i="1"/>
  <c r="P191" i="1"/>
  <c r="N191" i="1"/>
  <c r="M191" i="1"/>
  <c r="L191" i="1"/>
  <c r="K191" i="1"/>
  <c r="J191" i="1"/>
  <c r="O191" i="1" s="1"/>
  <c r="H191" i="1"/>
  <c r="G191" i="1"/>
  <c r="F191" i="1"/>
  <c r="I191" i="1" s="1"/>
  <c r="E191" i="1" s="1"/>
  <c r="Q190" i="1"/>
  <c r="P190" i="1"/>
  <c r="N190" i="1"/>
  <c r="M190" i="1"/>
  <c r="L190" i="1"/>
  <c r="K190" i="1"/>
  <c r="J190" i="1"/>
  <c r="O190" i="1" s="1"/>
  <c r="E190" i="1" s="1"/>
  <c r="I190" i="1"/>
  <c r="H190" i="1"/>
  <c r="G190" i="1"/>
  <c r="F190" i="1"/>
  <c r="Q189" i="1"/>
  <c r="P189" i="1"/>
  <c r="N189" i="1"/>
  <c r="M189" i="1"/>
  <c r="L189" i="1"/>
  <c r="K189" i="1"/>
  <c r="J189" i="1"/>
  <c r="O189" i="1" s="1"/>
  <c r="H189" i="1"/>
  <c r="G189" i="1"/>
  <c r="F189" i="1"/>
  <c r="I189" i="1" s="1"/>
  <c r="E189" i="1" s="1"/>
  <c r="Q188" i="1"/>
  <c r="P188" i="1"/>
  <c r="N188" i="1"/>
  <c r="M188" i="1"/>
  <c r="L188" i="1"/>
  <c r="K188" i="1"/>
  <c r="O188" i="1" s="1"/>
  <c r="J188" i="1"/>
  <c r="H188" i="1"/>
  <c r="G188" i="1"/>
  <c r="I188" i="1" s="1"/>
  <c r="F188" i="1"/>
  <c r="Q187" i="1"/>
  <c r="P187" i="1"/>
  <c r="N187" i="1"/>
  <c r="M187" i="1"/>
  <c r="L187" i="1"/>
  <c r="K187" i="1"/>
  <c r="J187" i="1"/>
  <c r="O187" i="1" s="1"/>
  <c r="H187" i="1"/>
  <c r="G187" i="1"/>
  <c r="F187" i="1"/>
  <c r="I187" i="1" s="1"/>
  <c r="E187" i="1" s="1"/>
  <c r="Q186" i="1"/>
  <c r="P186" i="1"/>
  <c r="N186" i="1"/>
  <c r="M186" i="1"/>
  <c r="L186" i="1"/>
  <c r="K186" i="1"/>
  <c r="J186" i="1"/>
  <c r="O186" i="1" s="1"/>
  <c r="E186" i="1" s="1"/>
  <c r="I186" i="1"/>
  <c r="H186" i="1"/>
  <c r="G186" i="1"/>
  <c r="F186" i="1"/>
  <c r="Q185" i="1"/>
  <c r="P185" i="1"/>
  <c r="N185" i="1"/>
  <c r="M185" i="1"/>
  <c r="L185" i="1"/>
  <c r="K185" i="1"/>
  <c r="J185" i="1"/>
  <c r="O185" i="1" s="1"/>
  <c r="H185" i="1"/>
  <c r="G185" i="1"/>
  <c r="F185" i="1"/>
  <c r="I185" i="1" s="1"/>
  <c r="Q184" i="1"/>
  <c r="P184" i="1"/>
  <c r="N184" i="1"/>
  <c r="M184" i="1"/>
  <c r="L184" i="1"/>
  <c r="K184" i="1"/>
  <c r="O184" i="1" s="1"/>
  <c r="J184" i="1"/>
  <c r="H184" i="1"/>
  <c r="G184" i="1"/>
  <c r="I184" i="1" s="1"/>
  <c r="F184" i="1"/>
  <c r="Q183" i="1"/>
  <c r="P183" i="1"/>
  <c r="N183" i="1"/>
  <c r="M183" i="1"/>
  <c r="L183" i="1"/>
  <c r="K183" i="1"/>
  <c r="J183" i="1"/>
  <c r="O183" i="1" s="1"/>
  <c r="H183" i="1"/>
  <c r="G183" i="1"/>
  <c r="F183" i="1"/>
  <c r="I183" i="1" s="1"/>
  <c r="Q182" i="1"/>
  <c r="P182" i="1"/>
  <c r="N182" i="1"/>
  <c r="M182" i="1"/>
  <c r="L182" i="1"/>
  <c r="K182" i="1"/>
  <c r="J182" i="1"/>
  <c r="O182" i="1" s="1"/>
  <c r="E182" i="1" s="1"/>
  <c r="I182" i="1"/>
  <c r="H182" i="1"/>
  <c r="G182" i="1"/>
  <c r="F182" i="1"/>
  <c r="Q181" i="1"/>
  <c r="P181" i="1"/>
  <c r="N181" i="1"/>
  <c r="M181" i="1"/>
  <c r="L181" i="1"/>
  <c r="K181" i="1"/>
  <c r="J181" i="1"/>
  <c r="O181" i="1" s="1"/>
  <c r="H181" i="1"/>
  <c r="G181" i="1"/>
  <c r="F181" i="1"/>
  <c r="I181" i="1" s="1"/>
  <c r="Q180" i="1"/>
  <c r="P180" i="1"/>
  <c r="N180" i="1"/>
  <c r="M180" i="1"/>
  <c r="L180" i="1"/>
  <c r="K180" i="1"/>
  <c r="O180" i="1" s="1"/>
  <c r="J180" i="1"/>
  <c r="H180" i="1"/>
  <c r="G180" i="1"/>
  <c r="I180" i="1" s="1"/>
  <c r="E180" i="1" s="1"/>
  <c r="F180" i="1"/>
  <c r="Q179" i="1"/>
  <c r="P179" i="1"/>
  <c r="N179" i="1"/>
  <c r="M179" i="1"/>
  <c r="L179" i="1"/>
  <c r="K179" i="1"/>
  <c r="J179" i="1"/>
  <c r="O179" i="1" s="1"/>
  <c r="H179" i="1"/>
  <c r="G179" i="1"/>
  <c r="F179" i="1"/>
  <c r="I179" i="1" s="1"/>
  <c r="Q178" i="1"/>
  <c r="P178" i="1"/>
  <c r="N178" i="1"/>
  <c r="M178" i="1"/>
  <c r="L178" i="1"/>
  <c r="K178" i="1"/>
  <c r="J178" i="1"/>
  <c r="O178" i="1" s="1"/>
  <c r="E178" i="1" s="1"/>
  <c r="I178" i="1"/>
  <c r="H178" i="1"/>
  <c r="G178" i="1"/>
  <c r="F178" i="1"/>
  <c r="Q177" i="1"/>
  <c r="P177" i="1"/>
  <c r="N177" i="1"/>
  <c r="M177" i="1"/>
  <c r="L177" i="1"/>
  <c r="K177" i="1"/>
  <c r="J177" i="1"/>
  <c r="O177" i="1" s="1"/>
  <c r="H177" i="1"/>
  <c r="G177" i="1"/>
  <c r="F177" i="1"/>
  <c r="I177" i="1" s="1"/>
  <c r="E177" i="1" s="1"/>
  <c r="Q176" i="1"/>
  <c r="P176" i="1"/>
  <c r="N176" i="1"/>
  <c r="M176" i="1"/>
  <c r="L176" i="1"/>
  <c r="K176" i="1"/>
  <c r="O176" i="1" s="1"/>
  <c r="J176" i="1"/>
  <c r="H176" i="1"/>
  <c r="G176" i="1"/>
  <c r="I176" i="1" s="1"/>
  <c r="E176" i="1" s="1"/>
  <c r="F176" i="1"/>
  <c r="Q175" i="1"/>
  <c r="P175" i="1"/>
  <c r="N175" i="1"/>
  <c r="M175" i="1"/>
  <c r="L175" i="1"/>
  <c r="K175" i="1"/>
  <c r="J175" i="1"/>
  <c r="O175" i="1" s="1"/>
  <c r="H175" i="1"/>
  <c r="G175" i="1"/>
  <c r="F175" i="1"/>
  <c r="I175" i="1" s="1"/>
  <c r="E175" i="1" s="1"/>
  <c r="Q174" i="1"/>
  <c r="P174" i="1"/>
  <c r="N174" i="1"/>
  <c r="M174" i="1"/>
  <c r="L174" i="1"/>
  <c r="K174" i="1"/>
  <c r="J174" i="1"/>
  <c r="O174" i="1" s="1"/>
  <c r="E174" i="1" s="1"/>
  <c r="I174" i="1"/>
  <c r="H174" i="1"/>
  <c r="G174" i="1"/>
  <c r="F174" i="1"/>
  <c r="Q173" i="1"/>
  <c r="P173" i="1"/>
  <c r="N173" i="1"/>
  <c r="M173" i="1"/>
  <c r="L173" i="1"/>
  <c r="K173" i="1"/>
  <c r="J173" i="1"/>
  <c r="O173" i="1" s="1"/>
  <c r="H173" i="1"/>
  <c r="G173" i="1"/>
  <c r="F173" i="1"/>
  <c r="I173" i="1" s="1"/>
  <c r="E173" i="1" s="1"/>
  <c r="Q172" i="1"/>
  <c r="P172" i="1"/>
  <c r="N172" i="1"/>
  <c r="M172" i="1"/>
  <c r="L172" i="1"/>
  <c r="K172" i="1"/>
  <c r="O172" i="1" s="1"/>
  <c r="J172" i="1"/>
  <c r="H172" i="1"/>
  <c r="G172" i="1"/>
  <c r="I172" i="1" s="1"/>
  <c r="F172" i="1"/>
  <c r="Q171" i="1"/>
  <c r="P171" i="1"/>
  <c r="N171" i="1"/>
  <c r="M171" i="1"/>
  <c r="L171" i="1"/>
  <c r="K171" i="1"/>
  <c r="J171" i="1"/>
  <c r="O171" i="1" s="1"/>
  <c r="H171" i="1"/>
  <c r="G171" i="1"/>
  <c r="F171" i="1"/>
  <c r="I171" i="1" s="1"/>
  <c r="E171" i="1" s="1"/>
  <c r="Q170" i="1"/>
  <c r="Q167" i="1" s="1"/>
  <c r="P170" i="1"/>
  <c r="N170" i="1"/>
  <c r="M170" i="1"/>
  <c r="M167" i="1" s="1"/>
  <c r="L170" i="1"/>
  <c r="K170" i="1"/>
  <c r="J170" i="1"/>
  <c r="O170" i="1" s="1"/>
  <c r="E170" i="1" s="1"/>
  <c r="I170" i="1"/>
  <c r="H170" i="1"/>
  <c r="G170" i="1"/>
  <c r="F170" i="1"/>
  <c r="Q169" i="1"/>
  <c r="P169" i="1"/>
  <c r="N169" i="1"/>
  <c r="N167" i="1" s="1"/>
  <c r="M169" i="1"/>
  <c r="L169" i="1"/>
  <c r="K169" i="1"/>
  <c r="J169" i="1"/>
  <c r="J167" i="1" s="1"/>
  <c r="H169" i="1"/>
  <c r="G169" i="1"/>
  <c r="F169" i="1"/>
  <c r="I169" i="1" s="1"/>
  <c r="Q168" i="1"/>
  <c r="P168" i="1"/>
  <c r="N168" i="1"/>
  <c r="M168" i="1"/>
  <c r="L168" i="1"/>
  <c r="K168" i="1"/>
  <c r="K167" i="1" s="1"/>
  <c r="J168" i="1"/>
  <c r="H168" i="1"/>
  <c r="G168" i="1"/>
  <c r="G167" i="1" s="1"/>
  <c r="F168" i="1"/>
  <c r="P167" i="1"/>
  <c r="L167" i="1"/>
  <c r="H167" i="1"/>
  <c r="Q165" i="1"/>
  <c r="P165" i="1"/>
  <c r="N165" i="1"/>
  <c r="M165" i="1"/>
  <c r="L165" i="1"/>
  <c r="K165" i="1"/>
  <c r="J165" i="1"/>
  <c r="O165" i="1" s="1"/>
  <c r="E165" i="1" s="1"/>
  <c r="I165" i="1"/>
  <c r="H165" i="1"/>
  <c r="G165" i="1"/>
  <c r="F165" i="1"/>
  <c r="Q164" i="1"/>
  <c r="P164" i="1"/>
  <c r="N164" i="1"/>
  <c r="M164" i="1"/>
  <c r="L164" i="1"/>
  <c r="K164" i="1"/>
  <c r="J164" i="1"/>
  <c r="O164" i="1" s="1"/>
  <c r="H164" i="1"/>
  <c r="G164" i="1"/>
  <c r="F164" i="1"/>
  <c r="I164" i="1" s="1"/>
  <c r="E164" i="1" s="1"/>
  <c r="Q163" i="1"/>
  <c r="P163" i="1"/>
  <c r="N163" i="1"/>
  <c r="M163" i="1"/>
  <c r="L163" i="1"/>
  <c r="K163" i="1"/>
  <c r="O163" i="1" s="1"/>
  <c r="J163" i="1"/>
  <c r="H163" i="1"/>
  <c r="G163" i="1"/>
  <c r="I163" i="1" s="1"/>
  <c r="E163" i="1" s="1"/>
  <c r="F163" i="1"/>
  <c r="Q162" i="1"/>
  <c r="P162" i="1"/>
  <c r="N162" i="1"/>
  <c r="M162" i="1"/>
  <c r="L162" i="1"/>
  <c r="K162" i="1"/>
  <c r="J162" i="1"/>
  <c r="O162" i="1" s="1"/>
  <c r="H162" i="1"/>
  <c r="I162" i="1" s="1"/>
  <c r="G162" i="1"/>
  <c r="F162" i="1"/>
  <c r="Q161" i="1"/>
  <c r="P161" i="1"/>
  <c r="N161" i="1"/>
  <c r="M161" i="1"/>
  <c r="L161" i="1"/>
  <c r="K161" i="1"/>
  <c r="J161" i="1"/>
  <c r="O161" i="1" s="1"/>
  <c r="E161" i="1" s="1"/>
  <c r="I161" i="1"/>
  <c r="H161" i="1"/>
  <c r="G161" i="1"/>
  <c r="F161" i="1"/>
  <c r="Q160" i="1"/>
  <c r="P160" i="1"/>
  <c r="N160" i="1"/>
  <c r="M160" i="1"/>
  <c r="L160" i="1"/>
  <c r="K160" i="1"/>
  <c r="J160" i="1"/>
  <c r="O160" i="1" s="1"/>
  <c r="H160" i="1"/>
  <c r="G160" i="1"/>
  <c r="F160" i="1"/>
  <c r="I160" i="1" s="1"/>
  <c r="E160" i="1" s="1"/>
  <c r="Q159" i="1"/>
  <c r="P159" i="1"/>
  <c r="N159" i="1"/>
  <c r="M159" i="1"/>
  <c r="L159" i="1"/>
  <c r="K159" i="1"/>
  <c r="O159" i="1" s="1"/>
  <c r="J159" i="1"/>
  <c r="H159" i="1"/>
  <c r="G159" i="1"/>
  <c r="I159" i="1" s="1"/>
  <c r="F159" i="1"/>
  <c r="Q158" i="1"/>
  <c r="P158" i="1"/>
  <c r="N158" i="1"/>
  <c r="M158" i="1"/>
  <c r="L158" i="1"/>
  <c r="K158" i="1"/>
  <c r="J158" i="1"/>
  <c r="H158" i="1"/>
  <c r="I158" i="1" s="1"/>
  <c r="G158" i="1"/>
  <c r="F158" i="1"/>
  <c r="Q157" i="1"/>
  <c r="P157" i="1"/>
  <c r="N157" i="1"/>
  <c r="M157" i="1"/>
  <c r="L157" i="1"/>
  <c r="K157" i="1"/>
  <c r="J157" i="1"/>
  <c r="O157" i="1" s="1"/>
  <c r="E157" i="1" s="1"/>
  <c r="I157" i="1"/>
  <c r="H157" i="1"/>
  <c r="G157" i="1"/>
  <c r="F157" i="1"/>
  <c r="Q156" i="1"/>
  <c r="P156" i="1"/>
  <c r="N156" i="1"/>
  <c r="M156" i="1"/>
  <c r="L156" i="1"/>
  <c r="K156" i="1"/>
  <c r="J156" i="1"/>
  <c r="O156" i="1" s="1"/>
  <c r="H156" i="1"/>
  <c r="G156" i="1"/>
  <c r="F156" i="1"/>
  <c r="I156" i="1" s="1"/>
  <c r="Q155" i="1"/>
  <c r="P155" i="1"/>
  <c r="N155" i="1"/>
  <c r="M155" i="1"/>
  <c r="L155" i="1"/>
  <c r="K155" i="1"/>
  <c r="O155" i="1" s="1"/>
  <c r="J155" i="1"/>
  <c r="H155" i="1"/>
  <c r="G155" i="1"/>
  <c r="I155" i="1" s="1"/>
  <c r="F155" i="1"/>
  <c r="Q154" i="1"/>
  <c r="P154" i="1"/>
  <c r="N154" i="1"/>
  <c r="M154" i="1"/>
  <c r="L154" i="1"/>
  <c r="K154" i="1"/>
  <c r="J154" i="1"/>
  <c r="O154" i="1" s="1"/>
  <c r="H154" i="1"/>
  <c r="I154" i="1" s="1"/>
  <c r="G154" i="1"/>
  <c r="F154" i="1"/>
  <c r="Q153" i="1"/>
  <c r="P153" i="1"/>
  <c r="N153" i="1"/>
  <c r="M153" i="1"/>
  <c r="L153" i="1"/>
  <c r="K153" i="1"/>
  <c r="J153" i="1"/>
  <c r="I153" i="1"/>
  <c r="H153" i="1"/>
  <c r="G153" i="1"/>
  <c r="F153" i="1"/>
  <c r="Q152" i="1"/>
  <c r="P152" i="1"/>
  <c r="N152" i="1"/>
  <c r="M152" i="1"/>
  <c r="L152" i="1"/>
  <c r="K152" i="1"/>
  <c r="J152" i="1"/>
  <c r="O152" i="1" s="1"/>
  <c r="H152" i="1"/>
  <c r="G152" i="1"/>
  <c r="F152" i="1"/>
  <c r="I152" i="1" s="1"/>
  <c r="Q151" i="1"/>
  <c r="P151" i="1"/>
  <c r="N151" i="1"/>
  <c r="M151" i="1"/>
  <c r="L151" i="1"/>
  <c r="K151" i="1"/>
  <c r="O151" i="1" s="1"/>
  <c r="J151" i="1"/>
  <c r="H151" i="1"/>
  <c r="G151" i="1"/>
  <c r="I151" i="1" s="1"/>
  <c r="F151" i="1"/>
  <c r="Q150" i="1"/>
  <c r="P150" i="1"/>
  <c r="N150" i="1"/>
  <c r="M150" i="1"/>
  <c r="L150" i="1"/>
  <c r="K150" i="1"/>
  <c r="J150" i="1"/>
  <c r="O150" i="1" s="1"/>
  <c r="H150" i="1"/>
  <c r="G150" i="1"/>
  <c r="F150" i="1"/>
  <c r="I150" i="1" s="1"/>
  <c r="E150" i="1" s="1"/>
  <c r="Q149" i="1"/>
  <c r="P149" i="1"/>
  <c r="N149" i="1"/>
  <c r="M149" i="1"/>
  <c r="L149" i="1"/>
  <c r="K149" i="1"/>
  <c r="O149" i="1" s="1"/>
  <c r="J149" i="1"/>
  <c r="H149" i="1"/>
  <c r="G149" i="1"/>
  <c r="F149" i="1"/>
  <c r="I149" i="1" s="1"/>
  <c r="E149" i="1" s="1"/>
  <c r="Q148" i="1"/>
  <c r="P148" i="1"/>
  <c r="N148" i="1"/>
  <c r="M148" i="1"/>
  <c r="L148" i="1"/>
  <c r="K148" i="1"/>
  <c r="O148" i="1" s="1"/>
  <c r="J148" i="1"/>
  <c r="H148" i="1"/>
  <c r="G148" i="1"/>
  <c r="F148" i="1"/>
  <c r="Q147" i="1"/>
  <c r="P147" i="1"/>
  <c r="N147" i="1"/>
  <c r="M147" i="1"/>
  <c r="L147" i="1"/>
  <c r="K147" i="1"/>
  <c r="O147" i="1" s="1"/>
  <c r="J147" i="1"/>
  <c r="H147" i="1"/>
  <c r="G147" i="1"/>
  <c r="I147" i="1" s="1"/>
  <c r="F147" i="1"/>
  <c r="Q146" i="1"/>
  <c r="P146" i="1"/>
  <c r="N146" i="1"/>
  <c r="M146" i="1"/>
  <c r="L146" i="1"/>
  <c r="K146" i="1"/>
  <c r="J146" i="1"/>
  <c r="O146" i="1" s="1"/>
  <c r="H146" i="1"/>
  <c r="G146" i="1"/>
  <c r="F146" i="1"/>
  <c r="I146" i="1" s="1"/>
  <c r="E146" i="1" s="1"/>
  <c r="Q145" i="1"/>
  <c r="P145" i="1"/>
  <c r="N145" i="1"/>
  <c r="M145" i="1"/>
  <c r="L145" i="1"/>
  <c r="K145" i="1"/>
  <c r="O145" i="1" s="1"/>
  <c r="J145" i="1"/>
  <c r="H145" i="1"/>
  <c r="G145" i="1"/>
  <c r="I145" i="1" s="1"/>
  <c r="E145" i="1" s="1"/>
  <c r="F145" i="1"/>
  <c r="Q144" i="1"/>
  <c r="P144" i="1"/>
  <c r="N144" i="1"/>
  <c r="M144" i="1"/>
  <c r="L144" i="1"/>
  <c r="K144" i="1"/>
  <c r="J144" i="1"/>
  <c r="O144" i="1" s="1"/>
  <c r="H144" i="1"/>
  <c r="G144" i="1"/>
  <c r="F144" i="1"/>
  <c r="Q143" i="1"/>
  <c r="P143" i="1"/>
  <c r="N143" i="1"/>
  <c r="M143" i="1"/>
  <c r="L143" i="1"/>
  <c r="K143" i="1"/>
  <c r="O143" i="1" s="1"/>
  <c r="J143" i="1"/>
  <c r="H143" i="1"/>
  <c r="G143" i="1"/>
  <c r="I143" i="1" s="1"/>
  <c r="E143" i="1" s="1"/>
  <c r="F143" i="1"/>
  <c r="Q142" i="1"/>
  <c r="P142" i="1"/>
  <c r="N142" i="1"/>
  <c r="M142" i="1"/>
  <c r="L142" i="1"/>
  <c r="L134" i="1" s="1"/>
  <c r="K142" i="1"/>
  <c r="J142" i="1"/>
  <c r="H142" i="1"/>
  <c r="I142" i="1" s="1"/>
  <c r="G142" i="1"/>
  <c r="F142" i="1"/>
  <c r="Q141" i="1"/>
  <c r="P141" i="1"/>
  <c r="N141" i="1"/>
  <c r="M141" i="1"/>
  <c r="L141" i="1"/>
  <c r="K141" i="1"/>
  <c r="J141" i="1"/>
  <c r="O141" i="1" s="1"/>
  <c r="E141" i="1" s="1"/>
  <c r="I141" i="1"/>
  <c r="H141" i="1"/>
  <c r="G141" i="1"/>
  <c r="F141" i="1"/>
  <c r="Q140" i="1"/>
  <c r="P140" i="1"/>
  <c r="N140" i="1"/>
  <c r="M140" i="1"/>
  <c r="L140" i="1"/>
  <c r="K140" i="1"/>
  <c r="J140" i="1"/>
  <c r="O140" i="1" s="1"/>
  <c r="H140" i="1"/>
  <c r="G140" i="1"/>
  <c r="F140" i="1"/>
  <c r="I140" i="1" s="1"/>
  <c r="Q139" i="1"/>
  <c r="P139" i="1"/>
  <c r="N139" i="1"/>
  <c r="M139" i="1"/>
  <c r="L139" i="1"/>
  <c r="K139" i="1"/>
  <c r="O139" i="1" s="1"/>
  <c r="E139" i="1" s="1"/>
  <c r="J139" i="1"/>
  <c r="I139" i="1"/>
  <c r="H139" i="1"/>
  <c r="G139" i="1"/>
  <c r="F139" i="1"/>
  <c r="Q138" i="1"/>
  <c r="P138" i="1"/>
  <c r="N138" i="1"/>
  <c r="M138" i="1"/>
  <c r="M134" i="1" s="1"/>
  <c r="L138" i="1"/>
  <c r="K138" i="1"/>
  <c r="J138" i="1"/>
  <c r="I138" i="1"/>
  <c r="H138" i="1"/>
  <c r="G138" i="1"/>
  <c r="F138" i="1"/>
  <c r="Q137" i="1"/>
  <c r="P137" i="1"/>
  <c r="N137" i="1"/>
  <c r="M137" i="1"/>
  <c r="L137" i="1"/>
  <c r="K137" i="1"/>
  <c r="J137" i="1"/>
  <c r="O137" i="1" s="1"/>
  <c r="H137" i="1"/>
  <c r="G137" i="1"/>
  <c r="F137" i="1"/>
  <c r="I137" i="1" s="1"/>
  <c r="E137" i="1" s="1"/>
  <c r="Q136" i="1"/>
  <c r="P136" i="1"/>
  <c r="N136" i="1"/>
  <c r="M136" i="1"/>
  <c r="L136" i="1"/>
  <c r="K136" i="1"/>
  <c r="O136" i="1" s="1"/>
  <c r="J136" i="1"/>
  <c r="H136" i="1"/>
  <c r="G136" i="1"/>
  <c r="F136" i="1"/>
  <c r="I136" i="1" s="1"/>
  <c r="Q135" i="1"/>
  <c r="Q134" i="1" s="1"/>
  <c r="P135" i="1"/>
  <c r="N135" i="1"/>
  <c r="M135" i="1"/>
  <c r="L135" i="1"/>
  <c r="K135" i="1"/>
  <c r="J135" i="1"/>
  <c r="H135" i="1"/>
  <c r="G135" i="1"/>
  <c r="G134" i="1" s="1"/>
  <c r="F135" i="1"/>
  <c r="P134" i="1"/>
  <c r="N134" i="1"/>
  <c r="H134" i="1"/>
  <c r="Q132" i="1"/>
  <c r="P132" i="1"/>
  <c r="N132" i="1"/>
  <c r="M132" i="1"/>
  <c r="L132" i="1"/>
  <c r="K132" i="1"/>
  <c r="J132" i="1"/>
  <c r="O132" i="1" s="1"/>
  <c r="E132" i="1" s="1"/>
  <c r="I132" i="1"/>
  <c r="H132" i="1"/>
  <c r="G132" i="1"/>
  <c r="F132" i="1"/>
  <c r="Q131" i="1"/>
  <c r="P131" i="1"/>
  <c r="N131" i="1"/>
  <c r="M131" i="1"/>
  <c r="L131" i="1"/>
  <c r="K131" i="1"/>
  <c r="J131" i="1"/>
  <c r="O131" i="1" s="1"/>
  <c r="H131" i="1"/>
  <c r="G131" i="1"/>
  <c r="F131" i="1"/>
  <c r="I131" i="1" s="1"/>
  <c r="Q130" i="1"/>
  <c r="P130" i="1"/>
  <c r="N130" i="1"/>
  <c r="M130" i="1"/>
  <c r="L130" i="1"/>
  <c r="K130" i="1"/>
  <c r="O130" i="1" s="1"/>
  <c r="E130" i="1" s="1"/>
  <c r="J130" i="1"/>
  <c r="I130" i="1"/>
  <c r="H130" i="1"/>
  <c r="G130" i="1"/>
  <c r="F130" i="1"/>
  <c r="Q129" i="1"/>
  <c r="P129" i="1"/>
  <c r="N129" i="1"/>
  <c r="M129" i="1"/>
  <c r="L129" i="1"/>
  <c r="K129" i="1"/>
  <c r="J129" i="1"/>
  <c r="I129" i="1"/>
  <c r="H129" i="1"/>
  <c r="G129" i="1"/>
  <c r="F129" i="1"/>
  <c r="Q128" i="1"/>
  <c r="P128" i="1"/>
  <c r="N128" i="1"/>
  <c r="M128" i="1"/>
  <c r="L128" i="1"/>
  <c r="K128" i="1"/>
  <c r="J128" i="1"/>
  <c r="O128" i="1" s="1"/>
  <c r="H128" i="1"/>
  <c r="G128" i="1"/>
  <c r="F128" i="1"/>
  <c r="I128" i="1" s="1"/>
  <c r="E128" i="1" s="1"/>
  <c r="Q127" i="1"/>
  <c r="P127" i="1"/>
  <c r="N127" i="1"/>
  <c r="M127" i="1"/>
  <c r="L127" i="1"/>
  <c r="K127" i="1"/>
  <c r="O127" i="1" s="1"/>
  <c r="J127" i="1"/>
  <c r="H127" i="1"/>
  <c r="G127" i="1"/>
  <c r="F127" i="1"/>
  <c r="I127" i="1" s="1"/>
  <c r="Q126" i="1"/>
  <c r="P126" i="1"/>
  <c r="N126" i="1"/>
  <c r="M126" i="1"/>
  <c r="L126" i="1"/>
  <c r="K126" i="1"/>
  <c r="O126" i="1" s="1"/>
  <c r="E126" i="1" s="1"/>
  <c r="J126" i="1"/>
  <c r="I126" i="1"/>
  <c r="H126" i="1"/>
  <c r="G126" i="1"/>
  <c r="F126" i="1"/>
  <c r="Q125" i="1"/>
  <c r="P125" i="1"/>
  <c r="N125" i="1"/>
  <c r="M125" i="1"/>
  <c r="L125" i="1"/>
  <c r="K125" i="1"/>
  <c r="J125" i="1"/>
  <c r="O125" i="1" s="1"/>
  <c r="H125" i="1"/>
  <c r="G125" i="1"/>
  <c r="F125" i="1"/>
  <c r="I125" i="1" s="1"/>
  <c r="E125" i="1" s="1"/>
  <c r="Q124" i="1"/>
  <c r="P124" i="1"/>
  <c r="N124" i="1"/>
  <c r="M124" i="1"/>
  <c r="L124" i="1"/>
  <c r="K124" i="1"/>
  <c r="O124" i="1" s="1"/>
  <c r="J124" i="1"/>
  <c r="H124" i="1"/>
  <c r="G124" i="1"/>
  <c r="F124" i="1"/>
  <c r="I124" i="1" s="1"/>
  <c r="E124" i="1" s="1"/>
  <c r="Q123" i="1"/>
  <c r="P123" i="1"/>
  <c r="N123" i="1"/>
  <c r="M123" i="1"/>
  <c r="L123" i="1"/>
  <c r="K123" i="1"/>
  <c r="O123" i="1" s="1"/>
  <c r="J123" i="1"/>
  <c r="H123" i="1"/>
  <c r="G123" i="1"/>
  <c r="F123" i="1"/>
  <c r="Q122" i="1"/>
  <c r="P122" i="1"/>
  <c r="N122" i="1"/>
  <c r="M122" i="1"/>
  <c r="L122" i="1"/>
  <c r="K122" i="1"/>
  <c r="O122" i="1" s="1"/>
  <c r="J122" i="1"/>
  <c r="H122" i="1"/>
  <c r="G122" i="1"/>
  <c r="I122" i="1" s="1"/>
  <c r="E122" i="1" s="1"/>
  <c r="F122" i="1"/>
  <c r="Q121" i="1"/>
  <c r="P121" i="1"/>
  <c r="N121" i="1"/>
  <c r="M121" i="1"/>
  <c r="L121" i="1"/>
  <c r="K121" i="1"/>
  <c r="J121" i="1"/>
  <c r="O121" i="1" s="1"/>
  <c r="H121" i="1"/>
  <c r="G121" i="1"/>
  <c r="F121" i="1"/>
  <c r="I121" i="1" s="1"/>
  <c r="E121" i="1" s="1"/>
  <c r="Q120" i="1"/>
  <c r="P120" i="1"/>
  <c r="N120" i="1"/>
  <c r="M120" i="1"/>
  <c r="L120" i="1"/>
  <c r="K120" i="1"/>
  <c r="J120" i="1"/>
  <c r="O120" i="1" s="1"/>
  <c r="H120" i="1"/>
  <c r="G120" i="1"/>
  <c r="F120" i="1"/>
  <c r="I120" i="1" s="1"/>
  <c r="E120" i="1" s="1"/>
  <c r="Q119" i="1"/>
  <c r="P119" i="1"/>
  <c r="N119" i="1"/>
  <c r="M119" i="1"/>
  <c r="L119" i="1"/>
  <c r="K119" i="1"/>
  <c r="J119" i="1"/>
  <c r="O119" i="1" s="1"/>
  <c r="H119" i="1"/>
  <c r="G119" i="1"/>
  <c r="F119" i="1"/>
  <c r="Q118" i="1"/>
  <c r="P118" i="1"/>
  <c r="N118" i="1"/>
  <c r="M118" i="1"/>
  <c r="L118" i="1"/>
  <c r="K118" i="1"/>
  <c r="J118" i="1"/>
  <c r="O118" i="1" s="1"/>
  <c r="H118" i="1"/>
  <c r="G118" i="1"/>
  <c r="F118" i="1"/>
  <c r="I118" i="1" s="1"/>
  <c r="E118" i="1" s="1"/>
  <c r="Q117" i="1"/>
  <c r="P117" i="1"/>
  <c r="N117" i="1"/>
  <c r="M117" i="1"/>
  <c r="L117" i="1"/>
  <c r="K117" i="1"/>
  <c r="O117" i="1" s="1"/>
  <c r="E117" i="1" s="1"/>
  <c r="J117" i="1"/>
  <c r="I117" i="1"/>
  <c r="H117" i="1"/>
  <c r="G117" i="1"/>
  <c r="F117" i="1"/>
  <c r="Q116" i="1"/>
  <c r="P116" i="1"/>
  <c r="N116" i="1"/>
  <c r="M116" i="1"/>
  <c r="L116" i="1"/>
  <c r="K116" i="1"/>
  <c r="J116" i="1"/>
  <c r="O116" i="1" s="1"/>
  <c r="H116" i="1"/>
  <c r="G116" i="1"/>
  <c r="F116" i="1"/>
  <c r="I116" i="1" s="1"/>
  <c r="Q115" i="1"/>
  <c r="P115" i="1"/>
  <c r="N115" i="1"/>
  <c r="M115" i="1"/>
  <c r="L115" i="1"/>
  <c r="K115" i="1"/>
  <c r="O115" i="1" s="1"/>
  <c r="J115" i="1"/>
  <c r="H115" i="1"/>
  <c r="G115" i="1"/>
  <c r="F115" i="1"/>
  <c r="I115" i="1" s="1"/>
  <c r="E115" i="1" s="1"/>
  <c r="Q114" i="1"/>
  <c r="P114" i="1"/>
  <c r="N114" i="1"/>
  <c r="M114" i="1"/>
  <c r="L114" i="1"/>
  <c r="K114" i="1"/>
  <c r="J114" i="1"/>
  <c r="O114" i="1" s="1"/>
  <c r="H114" i="1"/>
  <c r="G114" i="1"/>
  <c r="F114" i="1"/>
  <c r="I114" i="1" s="1"/>
  <c r="E114" i="1" s="1"/>
  <c r="Q113" i="1"/>
  <c r="P113" i="1"/>
  <c r="N113" i="1"/>
  <c r="M113" i="1"/>
  <c r="L113" i="1"/>
  <c r="K113" i="1"/>
  <c r="O113" i="1" s="1"/>
  <c r="E113" i="1" s="1"/>
  <c r="J113" i="1"/>
  <c r="I113" i="1"/>
  <c r="H113" i="1"/>
  <c r="G113" i="1"/>
  <c r="F113" i="1"/>
  <c r="Q112" i="1"/>
  <c r="P112" i="1"/>
  <c r="N112" i="1"/>
  <c r="M112" i="1"/>
  <c r="L112" i="1"/>
  <c r="K112" i="1"/>
  <c r="J112" i="1"/>
  <c r="O112" i="1" s="1"/>
  <c r="H112" i="1"/>
  <c r="G112" i="1"/>
  <c r="F112" i="1"/>
  <c r="I112" i="1" s="1"/>
  <c r="Q111" i="1"/>
  <c r="P111" i="1"/>
  <c r="N111" i="1"/>
  <c r="M111" i="1"/>
  <c r="L111" i="1"/>
  <c r="K111" i="1"/>
  <c r="O111" i="1" s="1"/>
  <c r="J111" i="1"/>
  <c r="H111" i="1"/>
  <c r="G111" i="1"/>
  <c r="F111" i="1"/>
  <c r="I111" i="1" s="1"/>
  <c r="E111" i="1" s="1"/>
  <c r="Q110" i="1"/>
  <c r="P110" i="1"/>
  <c r="N110" i="1"/>
  <c r="M110" i="1"/>
  <c r="L110" i="1"/>
  <c r="K110" i="1"/>
  <c r="J110" i="1"/>
  <c r="O110" i="1" s="1"/>
  <c r="H110" i="1"/>
  <c r="G110" i="1"/>
  <c r="F110" i="1"/>
  <c r="I110" i="1" s="1"/>
  <c r="Q109" i="1"/>
  <c r="P109" i="1"/>
  <c r="N109" i="1"/>
  <c r="M109" i="1"/>
  <c r="L109" i="1"/>
  <c r="K109" i="1"/>
  <c r="O109" i="1" s="1"/>
  <c r="E109" i="1" s="1"/>
  <c r="J109" i="1"/>
  <c r="I109" i="1"/>
  <c r="H109" i="1"/>
  <c r="G109" i="1"/>
  <c r="F109" i="1"/>
  <c r="Q108" i="1"/>
  <c r="P108" i="1"/>
  <c r="N108" i="1"/>
  <c r="M108" i="1"/>
  <c r="L108" i="1"/>
  <c r="K108" i="1"/>
  <c r="J108" i="1"/>
  <c r="O108" i="1" s="1"/>
  <c r="H108" i="1"/>
  <c r="G108" i="1"/>
  <c r="F108" i="1"/>
  <c r="I108" i="1" s="1"/>
  <c r="E108" i="1" s="1"/>
  <c r="Q107" i="1"/>
  <c r="P107" i="1"/>
  <c r="N107" i="1"/>
  <c r="M107" i="1"/>
  <c r="L107" i="1"/>
  <c r="K107" i="1"/>
  <c r="O107" i="1" s="1"/>
  <c r="J107" i="1"/>
  <c r="H107" i="1"/>
  <c r="G107" i="1"/>
  <c r="F107" i="1"/>
  <c r="I107" i="1" s="1"/>
  <c r="E107" i="1" s="1"/>
  <c r="Q106" i="1"/>
  <c r="P106" i="1"/>
  <c r="N106" i="1"/>
  <c r="M106" i="1"/>
  <c r="L106" i="1"/>
  <c r="K106" i="1"/>
  <c r="O106" i="1" s="1"/>
  <c r="J106" i="1"/>
  <c r="H106" i="1"/>
  <c r="G106" i="1"/>
  <c r="F106" i="1"/>
  <c r="I106" i="1" s="1"/>
  <c r="E106" i="1" s="1"/>
  <c r="Q105" i="1"/>
  <c r="P105" i="1"/>
  <c r="N105" i="1"/>
  <c r="M105" i="1"/>
  <c r="L105" i="1"/>
  <c r="K105" i="1"/>
  <c r="O105" i="1" s="1"/>
  <c r="E105" i="1" s="1"/>
  <c r="J105" i="1"/>
  <c r="I105" i="1"/>
  <c r="H105" i="1"/>
  <c r="G105" i="1"/>
  <c r="F105" i="1"/>
  <c r="Q104" i="1"/>
  <c r="P104" i="1"/>
  <c r="N104" i="1"/>
  <c r="M104" i="1"/>
  <c r="L104" i="1"/>
  <c r="K104" i="1"/>
  <c r="J104" i="1"/>
  <c r="O104" i="1" s="1"/>
  <c r="H104" i="1"/>
  <c r="G104" i="1"/>
  <c r="F104" i="1"/>
  <c r="I104" i="1" s="1"/>
  <c r="Q103" i="1"/>
  <c r="Q102" i="1" s="1"/>
  <c r="P103" i="1"/>
  <c r="N103" i="1"/>
  <c r="N102" i="1" s="1"/>
  <c r="M103" i="1"/>
  <c r="M102" i="1" s="1"/>
  <c r="L103" i="1"/>
  <c r="K103" i="1"/>
  <c r="J103" i="1"/>
  <c r="O103" i="1" s="1"/>
  <c r="H103" i="1"/>
  <c r="G103" i="1"/>
  <c r="F103" i="1"/>
  <c r="I103" i="1" s="1"/>
  <c r="P102" i="1"/>
  <c r="L102" i="1"/>
  <c r="K102" i="1"/>
  <c r="H102" i="1"/>
  <c r="G102" i="1"/>
  <c r="Q100" i="1"/>
  <c r="P100" i="1"/>
  <c r="N100" i="1"/>
  <c r="M100" i="1"/>
  <c r="L100" i="1"/>
  <c r="K100" i="1"/>
  <c r="O100" i="1" s="1"/>
  <c r="E100" i="1" s="1"/>
  <c r="J100" i="1"/>
  <c r="I100" i="1"/>
  <c r="H100" i="1"/>
  <c r="G100" i="1"/>
  <c r="F100" i="1"/>
  <c r="Q99" i="1"/>
  <c r="P99" i="1"/>
  <c r="N99" i="1"/>
  <c r="M99" i="1"/>
  <c r="L99" i="1"/>
  <c r="K99" i="1"/>
  <c r="J99" i="1"/>
  <c r="O99" i="1" s="1"/>
  <c r="H99" i="1"/>
  <c r="G99" i="1"/>
  <c r="F99" i="1"/>
  <c r="I99" i="1" s="1"/>
  <c r="Q98" i="1"/>
  <c r="P98" i="1"/>
  <c r="N98" i="1"/>
  <c r="M98" i="1"/>
  <c r="L98" i="1"/>
  <c r="K98" i="1"/>
  <c r="J98" i="1"/>
  <c r="O98" i="1" s="1"/>
  <c r="H98" i="1"/>
  <c r="G98" i="1"/>
  <c r="F98" i="1"/>
  <c r="I98" i="1" s="1"/>
  <c r="Q97" i="1"/>
  <c r="P97" i="1"/>
  <c r="N97" i="1"/>
  <c r="M97" i="1"/>
  <c r="L97" i="1"/>
  <c r="K97" i="1"/>
  <c r="O97" i="1" s="1"/>
  <c r="J97" i="1"/>
  <c r="H97" i="1"/>
  <c r="G97" i="1"/>
  <c r="F97" i="1"/>
  <c r="I97" i="1" s="1"/>
  <c r="E97" i="1" s="1"/>
  <c r="Q96" i="1"/>
  <c r="P96" i="1"/>
  <c r="N96" i="1"/>
  <c r="M96" i="1"/>
  <c r="L96" i="1"/>
  <c r="K96" i="1"/>
  <c r="O96" i="1" s="1"/>
  <c r="E96" i="1" s="1"/>
  <c r="J96" i="1"/>
  <c r="I96" i="1"/>
  <c r="H96" i="1"/>
  <c r="G96" i="1"/>
  <c r="F96" i="1"/>
  <c r="Q95" i="1"/>
  <c r="P95" i="1"/>
  <c r="N95" i="1"/>
  <c r="M95" i="1"/>
  <c r="L95" i="1"/>
  <c r="K95" i="1"/>
  <c r="J95" i="1"/>
  <c r="O95" i="1" s="1"/>
  <c r="H95" i="1"/>
  <c r="G95" i="1"/>
  <c r="F95" i="1"/>
  <c r="I95" i="1" s="1"/>
  <c r="E95" i="1" s="1"/>
  <c r="Q94" i="1"/>
  <c r="P94" i="1"/>
  <c r="N94" i="1"/>
  <c r="M94" i="1"/>
  <c r="L94" i="1"/>
  <c r="K94" i="1"/>
  <c r="J94" i="1"/>
  <c r="O94" i="1" s="1"/>
  <c r="H94" i="1"/>
  <c r="G94" i="1"/>
  <c r="F94" i="1"/>
  <c r="I94" i="1" s="1"/>
  <c r="E94" i="1" s="1"/>
  <c r="Q93" i="1"/>
  <c r="P93" i="1"/>
  <c r="N93" i="1"/>
  <c r="M93" i="1"/>
  <c r="L93" i="1"/>
  <c r="K93" i="1"/>
  <c r="O93" i="1" s="1"/>
  <c r="J93" i="1"/>
  <c r="H93" i="1"/>
  <c r="G93" i="1"/>
  <c r="F93" i="1"/>
  <c r="I93" i="1" s="1"/>
  <c r="E93" i="1" s="1"/>
  <c r="Q92" i="1"/>
  <c r="P92" i="1"/>
  <c r="N92" i="1"/>
  <c r="M92" i="1"/>
  <c r="L92" i="1"/>
  <c r="K92" i="1"/>
  <c r="O92" i="1" s="1"/>
  <c r="E92" i="1" s="1"/>
  <c r="J92" i="1"/>
  <c r="I92" i="1"/>
  <c r="H92" i="1"/>
  <c r="G92" i="1"/>
  <c r="F92" i="1"/>
  <c r="Q91" i="1"/>
  <c r="P91" i="1"/>
  <c r="N91" i="1"/>
  <c r="M91" i="1"/>
  <c r="L91" i="1"/>
  <c r="K91" i="1"/>
  <c r="J91" i="1"/>
  <c r="O91" i="1" s="1"/>
  <c r="H91" i="1"/>
  <c r="G91" i="1"/>
  <c r="F91" i="1"/>
  <c r="I91" i="1" s="1"/>
  <c r="Q90" i="1"/>
  <c r="P90" i="1"/>
  <c r="N90" i="1"/>
  <c r="M90" i="1"/>
  <c r="L90" i="1"/>
  <c r="K90" i="1"/>
  <c r="J90" i="1"/>
  <c r="O90" i="1" s="1"/>
  <c r="H90" i="1"/>
  <c r="G90" i="1"/>
  <c r="F90" i="1"/>
  <c r="I90" i="1" s="1"/>
  <c r="Q89" i="1"/>
  <c r="P89" i="1"/>
  <c r="N89" i="1"/>
  <c r="M89" i="1"/>
  <c r="L89" i="1"/>
  <c r="K89" i="1"/>
  <c r="O89" i="1" s="1"/>
  <c r="J89" i="1"/>
  <c r="H89" i="1"/>
  <c r="G89" i="1"/>
  <c r="F89" i="1"/>
  <c r="I89" i="1" s="1"/>
  <c r="E89" i="1" s="1"/>
  <c r="Q88" i="1"/>
  <c r="P88" i="1"/>
  <c r="N88" i="1"/>
  <c r="M88" i="1"/>
  <c r="L88" i="1"/>
  <c r="K88" i="1"/>
  <c r="O88" i="1" s="1"/>
  <c r="E88" i="1" s="1"/>
  <c r="J88" i="1"/>
  <c r="I88" i="1"/>
  <c r="H88" i="1"/>
  <c r="G88" i="1"/>
  <c r="F88" i="1"/>
  <c r="Q87" i="1"/>
  <c r="P87" i="1"/>
  <c r="N87" i="1"/>
  <c r="M87" i="1"/>
  <c r="L87" i="1"/>
  <c r="K87" i="1"/>
  <c r="J87" i="1"/>
  <c r="O87" i="1" s="1"/>
  <c r="E87" i="1" s="1"/>
  <c r="I87" i="1"/>
  <c r="H87" i="1"/>
  <c r="G87" i="1"/>
  <c r="F87" i="1"/>
  <c r="Q86" i="1"/>
  <c r="P86" i="1"/>
  <c r="N86" i="1"/>
  <c r="M86" i="1"/>
  <c r="L86" i="1"/>
  <c r="K86" i="1"/>
  <c r="J86" i="1"/>
  <c r="O86" i="1" s="1"/>
  <c r="H86" i="1"/>
  <c r="G86" i="1"/>
  <c r="F86" i="1"/>
  <c r="I86" i="1" s="1"/>
  <c r="Q85" i="1"/>
  <c r="P85" i="1"/>
  <c r="N85" i="1"/>
  <c r="M85" i="1"/>
  <c r="L85" i="1"/>
  <c r="K85" i="1"/>
  <c r="O85" i="1" s="1"/>
  <c r="J85" i="1"/>
  <c r="H85" i="1"/>
  <c r="G85" i="1"/>
  <c r="F85" i="1"/>
  <c r="I85" i="1" s="1"/>
  <c r="E85" i="1" s="1"/>
  <c r="Q84" i="1"/>
  <c r="P84" i="1"/>
  <c r="N84" i="1"/>
  <c r="M84" i="1"/>
  <c r="L84" i="1"/>
  <c r="K84" i="1"/>
  <c r="O84" i="1" s="1"/>
  <c r="J84" i="1"/>
  <c r="H84" i="1"/>
  <c r="I84" i="1" s="1"/>
  <c r="E84" i="1" s="1"/>
  <c r="G84" i="1"/>
  <c r="F84" i="1"/>
  <c r="Q83" i="1"/>
  <c r="P83" i="1"/>
  <c r="N83" i="1"/>
  <c r="M83" i="1"/>
  <c r="L83" i="1"/>
  <c r="K83" i="1"/>
  <c r="J83" i="1"/>
  <c r="O83" i="1" s="1"/>
  <c r="E83" i="1" s="1"/>
  <c r="I83" i="1"/>
  <c r="H83" i="1"/>
  <c r="G83" i="1"/>
  <c r="F83" i="1"/>
  <c r="Q82" i="1"/>
  <c r="P82" i="1"/>
  <c r="N82" i="1"/>
  <c r="M82" i="1"/>
  <c r="L82" i="1"/>
  <c r="K82" i="1"/>
  <c r="J82" i="1"/>
  <c r="O82" i="1" s="1"/>
  <c r="H82" i="1"/>
  <c r="G82" i="1"/>
  <c r="F82" i="1"/>
  <c r="I82" i="1" s="1"/>
  <c r="Q81" i="1"/>
  <c r="P81" i="1"/>
  <c r="N81" i="1"/>
  <c r="M81" i="1"/>
  <c r="L81" i="1"/>
  <c r="K81" i="1"/>
  <c r="O81" i="1" s="1"/>
  <c r="J81" i="1"/>
  <c r="H81" i="1"/>
  <c r="G81" i="1"/>
  <c r="F81" i="1"/>
  <c r="I81" i="1" s="1"/>
  <c r="E81" i="1" s="1"/>
  <c r="Q80" i="1"/>
  <c r="P80" i="1"/>
  <c r="N80" i="1"/>
  <c r="M80" i="1"/>
  <c r="L80" i="1"/>
  <c r="K80" i="1"/>
  <c r="O80" i="1" s="1"/>
  <c r="J80" i="1"/>
  <c r="H80" i="1"/>
  <c r="I80" i="1" s="1"/>
  <c r="E80" i="1" s="1"/>
  <c r="G80" i="1"/>
  <c r="F80" i="1"/>
  <c r="Q79" i="1"/>
  <c r="P79" i="1"/>
  <c r="N79" i="1"/>
  <c r="M79" i="1"/>
  <c r="L79" i="1"/>
  <c r="K79" i="1"/>
  <c r="J79" i="1"/>
  <c r="O79" i="1" s="1"/>
  <c r="E79" i="1" s="1"/>
  <c r="I79" i="1"/>
  <c r="H79" i="1"/>
  <c r="G79" i="1"/>
  <c r="F79" i="1"/>
  <c r="Q78" i="1"/>
  <c r="P78" i="1"/>
  <c r="N78" i="1"/>
  <c r="M78" i="1"/>
  <c r="L78" i="1"/>
  <c r="K78" i="1"/>
  <c r="J78" i="1"/>
  <c r="O78" i="1" s="1"/>
  <c r="H78" i="1"/>
  <c r="G78" i="1"/>
  <c r="F78" i="1"/>
  <c r="I78" i="1" s="1"/>
  <c r="Q77" i="1"/>
  <c r="P77" i="1"/>
  <c r="N77" i="1"/>
  <c r="M77" i="1"/>
  <c r="L77" i="1"/>
  <c r="K77" i="1"/>
  <c r="O77" i="1" s="1"/>
  <c r="J77" i="1"/>
  <c r="H77" i="1"/>
  <c r="G77" i="1"/>
  <c r="F77" i="1"/>
  <c r="I77" i="1" s="1"/>
  <c r="E77" i="1" s="1"/>
  <c r="Q76" i="1"/>
  <c r="P76" i="1"/>
  <c r="N76" i="1"/>
  <c r="M76" i="1"/>
  <c r="L76" i="1"/>
  <c r="K76" i="1"/>
  <c r="O76" i="1" s="1"/>
  <c r="J76" i="1"/>
  <c r="H76" i="1"/>
  <c r="I76" i="1" s="1"/>
  <c r="G76" i="1"/>
  <c r="F76" i="1"/>
  <c r="Q75" i="1"/>
  <c r="P75" i="1"/>
  <c r="N75" i="1"/>
  <c r="M75" i="1"/>
  <c r="L75" i="1"/>
  <c r="K75" i="1"/>
  <c r="J75" i="1"/>
  <c r="O75" i="1" s="1"/>
  <c r="E75" i="1" s="1"/>
  <c r="I75" i="1"/>
  <c r="H75" i="1"/>
  <c r="G75" i="1"/>
  <c r="F75" i="1"/>
  <c r="Q74" i="1"/>
  <c r="P74" i="1"/>
  <c r="N74" i="1"/>
  <c r="M74" i="1"/>
  <c r="L74" i="1"/>
  <c r="K74" i="1"/>
  <c r="J74" i="1"/>
  <c r="O74" i="1" s="1"/>
  <c r="H74" i="1"/>
  <c r="G74" i="1"/>
  <c r="F74" i="1"/>
  <c r="I74" i="1" s="1"/>
  <c r="E74" i="1" s="1"/>
  <c r="Q73" i="1"/>
  <c r="P73" i="1"/>
  <c r="N73" i="1"/>
  <c r="M73" i="1"/>
  <c r="L73" i="1"/>
  <c r="K73" i="1"/>
  <c r="O73" i="1" s="1"/>
  <c r="J73" i="1"/>
  <c r="H73" i="1"/>
  <c r="G73" i="1"/>
  <c r="F73" i="1"/>
  <c r="I73" i="1" s="1"/>
  <c r="E73" i="1" s="1"/>
  <c r="Q72" i="1"/>
  <c r="P72" i="1"/>
  <c r="N72" i="1"/>
  <c r="M72" i="1"/>
  <c r="L72" i="1"/>
  <c r="K72" i="1"/>
  <c r="O72" i="1" s="1"/>
  <c r="J72" i="1"/>
  <c r="H72" i="1"/>
  <c r="I72" i="1" s="1"/>
  <c r="E72" i="1" s="1"/>
  <c r="G72" i="1"/>
  <c r="F72" i="1"/>
  <c r="Q71" i="1"/>
  <c r="P71" i="1"/>
  <c r="N71" i="1"/>
  <c r="M71" i="1"/>
  <c r="L71" i="1"/>
  <c r="K71" i="1"/>
  <c r="J71" i="1"/>
  <c r="O71" i="1" s="1"/>
  <c r="E71" i="1" s="1"/>
  <c r="I71" i="1"/>
  <c r="H71" i="1"/>
  <c r="G71" i="1"/>
  <c r="F71" i="1"/>
  <c r="Q70" i="1"/>
  <c r="Q69" i="1" s="1"/>
  <c r="P70" i="1"/>
  <c r="N70" i="1"/>
  <c r="N69" i="1" s="1"/>
  <c r="M70" i="1"/>
  <c r="M69" i="1" s="1"/>
  <c r="L70" i="1"/>
  <c r="K70" i="1"/>
  <c r="J70" i="1"/>
  <c r="O70" i="1" s="1"/>
  <c r="O69" i="1" s="1"/>
  <c r="H70" i="1"/>
  <c r="G70" i="1"/>
  <c r="F70" i="1"/>
  <c r="I70" i="1" s="1"/>
  <c r="P69" i="1"/>
  <c r="L69" i="1"/>
  <c r="K69" i="1"/>
  <c r="H69" i="1"/>
  <c r="G69" i="1"/>
  <c r="Q67" i="1"/>
  <c r="P67" i="1"/>
  <c r="N67" i="1"/>
  <c r="M67" i="1"/>
  <c r="L67" i="1"/>
  <c r="K67" i="1"/>
  <c r="O67" i="1" s="1"/>
  <c r="J67" i="1"/>
  <c r="I67" i="1"/>
  <c r="H67" i="1"/>
  <c r="G67" i="1"/>
  <c r="F67" i="1"/>
  <c r="E67" i="1"/>
  <c r="Q66" i="1"/>
  <c r="P66" i="1"/>
  <c r="N66" i="1"/>
  <c r="M66" i="1"/>
  <c r="L66" i="1"/>
  <c r="K66" i="1"/>
  <c r="J66" i="1"/>
  <c r="I66" i="1"/>
  <c r="H66" i="1"/>
  <c r="G66" i="1"/>
  <c r="F66" i="1"/>
  <c r="Q65" i="1"/>
  <c r="P65" i="1"/>
  <c r="N65" i="1"/>
  <c r="M65" i="1"/>
  <c r="L65" i="1"/>
  <c r="K65" i="1"/>
  <c r="J65" i="1"/>
  <c r="O65" i="1" s="1"/>
  <c r="H65" i="1"/>
  <c r="G65" i="1"/>
  <c r="F65" i="1"/>
  <c r="Q64" i="1"/>
  <c r="P64" i="1"/>
  <c r="N64" i="1"/>
  <c r="M64" i="1"/>
  <c r="L64" i="1"/>
  <c r="K64" i="1"/>
  <c r="O64" i="1" s="1"/>
  <c r="J64" i="1"/>
  <c r="H64" i="1"/>
  <c r="G64" i="1"/>
  <c r="F64" i="1"/>
  <c r="Q63" i="1"/>
  <c r="P63" i="1"/>
  <c r="N63" i="1"/>
  <c r="M63" i="1"/>
  <c r="L63" i="1"/>
  <c r="K63" i="1"/>
  <c r="O63" i="1" s="1"/>
  <c r="J63" i="1"/>
  <c r="H63" i="1"/>
  <c r="I63" i="1" s="1"/>
  <c r="E63" i="1" s="1"/>
  <c r="G63" i="1"/>
  <c r="F63" i="1"/>
  <c r="Q62" i="1"/>
  <c r="P62" i="1"/>
  <c r="N62" i="1"/>
  <c r="M62" i="1"/>
  <c r="L62" i="1"/>
  <c r="K62" i="1"/>
  <c r="J62" i="1"/>
  <c r="I62" i="1"/>
  <c r="H62" i="1"/>
  <c r="G62" i="1"/>
  <c r="F62" i="1"/>
  <c r="Q61" i="1"/>
  <c r="P61" i="1"/>
  <c r="N61" i="1"/>
  <c r="M61" i="1"/>
  <c r="L61" i="1"/>
  <c r="K61" i="1"/>
  <c r="J61" i="1"/>
  <c r="O61" i="1" s="1"/>
  <c r="H61" i="1"/>
  <c r="G61" i="1"/>
  <c r="F61" i="1"/>
  <c r="Q60" i="1"/>
  <c r="P60" i="1"/>
  <c r="N60" i="1"/>
  <c r="M60" i="1"/>
  <c r="L60" i="1"/>
  <c r="K60" i="1"/>
  <c r="J60" i="1"/>
  <c r="O60" i="1" s="1"/>
  <c r="H60" i="1"/>
  <c r="G60" i="1"/>
  <c r="F60" i="1"/>
  <c r="I60" i="1" s="1"/>
  <c r="Q59" i="1"/>
  <c r="P59" i="1"/>
  <c r="N59" i="1"/>
  <c r="M59" i="1"/>
  <c r="L59" i="1"/>
  <c r="K59" i="1"/>
  <c r="O59" i="1" s="1"/>
  <c r="J59" i="1"/>
  <c r="H59" i="1"/>
  <c r="G59" i="1"/>
  <c r="I59" i="1" s="1"/>
  <c r="E59" i="1" s="1"/>
  <c r="F59" i="1"/>
  <c r="Q58" i="1"/>
  <c r="P58" i="1"/>
  <c r="N58" i="1"/>
  <c r="M58" i="1"/>
  <c r="L58" i="1"/>
  <c r="K58" i="1"/>
  <c r="J58" i="1"/>
  <c r="H58" i="1"/>
  <c r="G58" i="1"/>
  <c r="F58" i="1"/>
  <c r="I58" i="1" s="1"/>
  <c r="Q57" i="1"/>
  <c r="P57" i="1"/>
  <c r="N57" i="1"/>
  <c r="M57" i="1"/>
  <c r="L57" i="1"/>
  <c r="K57" i="1"/>
  <c r="J57" i="1"/>
  <c r="O57" i="1" s="1"/>
  <c r="H57" i="1"/>
  <c r="G57" i="1"/>
  <c r="F57" i="1"/>
  <c r="I57" i="1" s="1"/>
  <c r="Q56" i="1"/>
  <c r="P56" i="1"/>
  <c r="N56" i="1"/>
  <c r="M56" i="1"/>
  <c r="L56" i="1"/>
  <c r="K56" i="1"/>
  <c r="J56" i="1"/>
  <c r="O56" i="1" s="1"/>
  <c r="H56" i="1"/>
  <c r="G56" i="1"/>
  <c r="F56" i="1"/>
  <c r="I56" i="1" s="1"/>
  <c r="Q55" i="1"/>
  <c r="P55" i="1"/>
  <c r="N55" i="1"/>
  <c r="M55" i="1"/>
  <c r="L55" i="1"/>
  <c r="K55" i="1"/>
  <c r="O55" i="1" s="1"/>
  <c r="E55" i="1" s="1"/>
  <c r="J55" i="1"/>
  <c r="I55" i="1"/>
  <c r="H55" i="1"/>
  <c r="G55" i="1"/>
  <c r="F55" i="1"/>
  <c r="Q54" i="1"/>
  <c r="P54" i="1"/>
  <c r="N54" i="1"/>
  <c r="M54" i="1"/>
  <c r="L54" i="1"/>
  <c r="K54" i="1"/>
  <c r="J54" i="1"/>
  <c r="O54" i="1" s="1"/>
  <c r="H54" i="1"/>
  <c r="G54" i="1"/>
  <c r="F54" i="1"/>
  <c r="I54" i="1" s="1"/>
  <c r="E54" i="1" s="1"/>
  <c r="Q53" i="1"/>
  <c r="P53" i="1"/>
  <c r="N53" i="1"/>
  <c r="M53" i="1"/>
  <c r="L53" i="1"/>
  <c r="K53" i="1"/>
  <c r="J53" i="1"/>
  <c r="O53" i="1" s="1"/>
  <c r="H53" i="1"/>
  <c r="G53" i="1"/>
  <c r="F53" i="1"/>
  <c r="I53" i="1" s="1"/>
  <c r="E53" i="1" s="1"/>
  <c r="Q52" i="1"/>
  <c r="P52" i="1"/>
  <c r="N52" i="1"/>
  <c r="M52" i="1"/>
  <c r="L52" i="1"/>
  <c r="K52" i="1"/>
  <c r="O52" i="1" s="1"/>
  <c r="J52" i="1"/>
  <c r="H52" i="1"/>
  <c r="G52" i="1"/>
  <c r="F52" i="1"/>
  <c r="I52" i="1" s="1"/>
  <c r="Q51" i="1"/>
  <c r="P51" i="1"/>
  <c r="N51" i="1"/>
  <c r="M51" i="1"/>
  <c r="L51" i="1"/>
  <c r="K51" i="1"/>
  <c r="J51" i="1"/>
  <c r="O51" i="1" s="1"/>
  <c r="H51" i="1"/>
  <c r="G51" i="1"/>
  <c r="F51" i="1"/>
  <c r="I51" i="1" s="1"/>
  <c r="E51" i="1" s="1"/>
  <c r="Q50" i="1"/>
  <c r="P50" i="1"/>
  <c r="N50" i="1"/>
  <c r="M50" i="1"/>
  <c r="L50" i="1"/>
  <c r="K50" i="1"/>
  <c r="O50" i="1" s="1"/>
  <c r="J50" i="1"/>
  <c r="H50" i="1"/>
  <c r="G50" i="1"/>
  <c r="F50" i="1"/>
  <c r="I50" i="1" s="1"/>
  <c r="E50" i="1" s="1"/>
  <c r="Q49" i="1"/>
  <c r="P49" i="1"/>
  <c r="N49" i="1"/>
  <c r="M49" i="1"/>
  <c r="L49" i="1"/>
  <c r="K49" i="1"/>
  <c r="J49" i="1"/>
  <c r="O49" i="1" s="1"/>
  <c r="H49" i="1"/>
  <c r="G49" i="1"/>
  <c r="F49" i="1"/>
  <c r="I49" i="1" s="1"/>
  <c r="E49" i="1" s="1"/>
  <c r="Q48" i="1"/>
  <c r="P48" i="1"/>
  <c r="N48" i="1"/>
  <c r="M48" i="1"/>
  <c r="L48" i="1"/>
  <c r="K48" i="1"/>
  <c r="J48" i="1"/>
  <c r="O48" i="1" s="1"/>
  <c r="H48" i="1"/>
  <c r="G48" i="1"/>
  <c r="F48" i="1"/>
  <c r="I48" i="1" s="1"/>
  <c r="E48" i="1" s="1"/>
  <c r="Q47" i="1"/>
  <c r="P47" i="1"/>
  <c r="N47" i="1"/>
  <c r="M47" i="1"/>
  <c r="L47" i="1"/>
  <c r="K47" i="1"/>
  <c r="J47" i="1"/>
  <c r="O47" i="1" s="1"/>
  <c r="H47" i="1"/>
  <c r="G47" i="1"/>
  <c r="F47" i="1"/>
  <c r="I47" i="1" s="1"/>
  <c r="E47" i="1" s="1"/>
  <c r="Q46" i="1"/>
  <c r="P46" i="1"/>
  <c r="N46" i="1"/>
  <c r="M46" i="1"/>
  <c r="L46" i="1"/>
  <c r="K46" i="1"/>
  <c r="J46" i="1"/>
  <c r="O46" i="1" s="1"/>
  <c r="H46" i="1"/>
  <c r="G46" i="1"/>
  <c r="F46" i="1"/>
  <c r="I46" i="1" s="1"/>
  <c r="E46" i="1" s="1"/>
  <c r="Q45" i="1"/>
  <c r="P45" i="1"/>
  <c r="N45" i="1"/>
  <c r="M45" i="1"/>
  <c r="L45" i="1"/>
  <c r="K45" i="1"/>
  <c r="J45" i="1"/>
  <c r="O45" i="1" s="1"/>
  <c r="H45" i="1"/>
  <c r="G45" i="1"/>
  <c r="F45" i="1"/>
  <c r="I45" i="1" s="1"/>
  <c r="E45" i="1" s="1"/>
  <c r="Q44" i="1"/>
  <c r="P44" i="1"/>
  <c r="N44" i="1"/>
  <c r="M44" i="1"/>
  <c r="L44" i="1"/>
  <c r="K44" i="1"/>
  <c r="J44" i="1"/>
  <c r="O44" i="1" s="1"/>
  <c r="H44" i="1"/>
  <c r="G44" i="1"/>
  <c r="F44" i="1"/>
  <c r="I44" i="1" s="1"/>
  <c r="E44" i="1" s="1"/>
  <c r="Q43" i="1"/>
  <c r="P43" i="1"/>
  <c r="N43" i="1"/>
  <c r="M43" i="1"/>
  <c r="L43" i="1"/>
  <c r="K43" i="1"/>
  <c r="J43" i="1"/>
  <c r="O43" i="1" s="1"/>
  <c r="H43" i="1"/>
  <c r="I43" i="1" s="1"/>
  <c r="E43" i="1" s="1"/>
  <c r="G43" i="1"/>
  <c r="F43" i="1"/>
  <c r="Q42" i="1"/>
  <c r="P42" i="1"/>
  <c r="N42" i="1"/>
  <c r="M42" i="1"/>
  <c r="L42" i="1"/>
  <c r="K42" i="1"/>
  <c r="J42" i="1"/>
  <c r="O42" i="1" s="1"/>
  <c r="H42" i="1"/>
  <c r="G42" i="1"/>
  <c r="F42" i="1"/>
  <c r="I42" i="1" s="1"/>
  <c r="E42" i="1" s="1"/>
  <c r="Q41" i="1"/>
  <c r="P41" i="1"/>
  <c r="N41" i="1"/>
  <c r="M41" i="1"/>
  <c r="L41" i="1"/>
  <c r="K41" i="1"/>
  <c r="J41" i="1"/>
  <c r="O41" i="1" s="1"/>
  <c r="H41" i="1"/>
  <c r="G41" i="1"/>
  <c r="F41" i="1"/>
  <c r="I41" i="1" s="1"/>
  <c r="E41" i="1" s="1"/>
  <c r="Q40" i="1"/>
  <c r="P40" i="1"/>
  <c r="N40" i="1"/>
  <c r="M40" i="1"/>
  <c r="L40" i="1"/>
  <c r="K40" i="1"/>
  <c r="J40" i="1"/>
  <c r="O40" i="1" s="1"/>
  <c r="H40" i="1"/>
  <c r="G40" i="1"/>
  <c r="F40" i="1"/>
  <c r="I40" i="1" s="1"/>
  <c r="E40" i="1" s="1"/>
  <c r="Q39" i="1"/>
  <c r="P39" i="1"/>
  <c r="N39" i="1"/>
  <c r="M39" i="1"/>
  <c r="L39" i="1"/>
  <c r="K39" i="1"/>
  <c r="O39" i="1" s="1"/>
  <c r="J39" i="1"/>
  <c r="H39" i="1"/>
  <c r="G39" i="1"/>
  <c r="I39" i="1" s="1"/>
  <c r="F39" i="1"/>
  <c r="Q38" i="1"/>
  <c r="P38" i="1"/>
  <c r="N38" i="1"/>
  <c r="M38" i="1"/>
  <c r="L38" i="1"/>
  <c r="K38" i="1"/>
  <c r="J38" i="1"/>
  <c r="H38" i="1"/>
  <c r="G38" i="1"/>
  <c r="F38" i="1"/>
  <c r="Q36" i="1"/>
  <c r="P36" i="1"/>
  <c r="N36" i="1"/>
  <c r="M36" i="1"/>
  <c r="L36" i="1"/>
  <c r="K36" i="1"/>
  <c r="J36" i="1"/>
  <c r="O36" i="1" s="1"/>
  <c r="E36" i="1" s="1"/>
  <c r="I36" i="1"/>
  <c r="H36" i="1"/>
  <c r="G36" i="1"/>
  <c r="F36" i="1"/>
  <c r="Q35" i="1"/>
  <c r="P35" i="1"/>
  <c r="N35" i="1"/>
  <c r="M35" i="1"/>
  <c r="L35" i="1"/>
  <c r="K35" i="1"/>
  <c r="J35" i="1"/>
  <c r="O35" i="1" s="1"/>
  <c r="H35" i="1"/>
  <c r="G35" i="1"/>
  <c r="F35" i="1"/>
  <c r="I35" i="1" s="1"/>
  <c r="Q34" i="1"/>
  <c r="P34" i="1"/>
  <c r="N34" i="1"/>
  <c r="M34" i="1"/>
  <c r="L34" i="1"/>
  <c r="K34" i="1"/>
  <c r="J34" i="1"/>
  <c r="O34" i="1" s="1"/>
  <c r="E34" i="1" s="1"/>
  <c r="I34" i="1"/>
  <c r="H34" i="1"/>
  <c r="G34" i="1"/>
  <c r="F34" i="1"/>
  <c r="Q33" i="1"/>
  <c r="P33" i="1"/>
  <c r="N33" i="1"/>
  <c r="M33" i="1"/>
  <c r="L33" i="1"/>
  <c r="K33" i="1"/>
  <c r="J33" i="1"/>
  <c r="O33" i="1" s="1"/>
  <c r="H33" i="1"/>
  <c r="G33" i="1"/>
  <c r="F33" i="1"/>
  <c r="I33" i="1" s="1"/>
  <c r="E33" i="1" s="1"/>
  <c r="Q32" i="1"/>
  <c r="P32" i="1"/>
  <c r="N32" i="1"/>
  <c r="M32" i="1"/>
  <c r="L32" i="1"/>
  <c r="K32" i="1"/>
  <c r="O32" i="1" s="1"/>
  <c r="J32" i="1"/>
  <c r="H32" i="1"/>
  <c r="G32" i="1"/>
  <c r="I32" i="1" s="1"/>
  <c r="F32" i="1"/>
  <c r="Q31" i="1"/>
  <c r="P31" i="1"/>
  <c r="N31" i="1"/>
  <c r="M31" i="1"/>
  <c r="L31" i="1"/>
  <c r="K31" i="1"/>
  <c r="J31" i="1"/>
  <c r="O31" i="1" s="1"/>
  <c r="H31" i="1"/>
  <c r="G31" i="1"/>
  <c r="F31" i="1"/>
  <c r="I31" i="1" s="1"/>
  <c r="E31" i="1" s="1"/>
  <c r="Q30" i="1"/>
  <c r="P30" i="1"/>
  <c r="N30" i="1"/>
  <c r="M30" i="1"/>
  <c r="L30" i="1"/>
  <c r="K30" i="1"/>
  <c r="J30" i="1"/>
  <c r="O30" i="1" s="1"/>
  <c r="E30" i="1" s="1"/>
  <c r="I30" i="1"/>
  <c r="H30" i="1"/>
  <c r="G30" i="1"/>
  <c r="F30" i="1"/>
  <c r="Q29" i="1"/>
  <c r="P29" i="1"/>
  <c r="N29" i="1"/>
  <c r="M29" i="1"/>
  <c r="L29" i="1"/>
  <c r="K29" i="1"/>
  <c r="J29" i="1"/>
  <c r="O29" i="1" s="1"/>
  <c r="H29" i="1"/>
  <c r="G29" i="1"/>
  <c r="F29" i="1"/>
  <c r="I29" i="1" s="1"/>
  <c r="Q28" i="1"/>
  <c r="P28" i="1"/>
  <c r="N28" i="1"/>
  <c r="M28" i="1"/>
  <c r="L28" i="1"/>
  <c r="K28" i="1"/>
  <c r="O28" i="1" s="1"/>
  <c r="E28" i="1" s="1"/>
  <c r="J28" i="1"/>
  <c r="I28" i="1"/>
  <c r="H28" i="1"/>
  <c r="G28" i="1"/>
  <c r="F28" i="1"/>
  <c r="Q27" i="1"/>
  <c r="P27" i="1"/>
  <c r="N27" i="1"/>
  <c r="M27" i="1"/>
  <c r="L27" i="1"/>
  <c r="K27" i="1"/>
  <c r="J27" i="1"/>
  <c r="O27" i="1" s="1"/>
  <c r="H27" i="1"/>
  <c r="G27" i="1"/>
  <c r="F27" i="1"/>
  <c r="I27" i="1" s="1"/>
  <c r="E27" i="1" s="1"/>
  <c r="Q26" i="1"/>
  <c r="P26" i="1"/>
  <c r="N26" i="1"/>
  <c r="M26" i="1"/>
  <c r="L26" i="1"/>
  <c r="K26" i="1"/>
  <c r="O26" i="1" s="1"/>
  <c r="E26" i="1" s="1"/>
  <c r="J26" i="1"/>
  <c r="I26" i="1"/>
  <c r="H26" i="1"/>
  <c r="G26" i="1"/>
  <c r="F26" i="1"/>
  <c r="Q25" i="1"/>
  <c r="P25" i="1"/>
  <c r="N25" i="1"/>
  <c r="M25" i="1"/>
  <c r="L25" i="1"/>
  <c r="K25" i="1"/>
  <c r="J25" i="1"/>
  <c r="O25" i="1" s="1"/>
  <c r="H25" i="1"/>
  <c r="G25" i="1"/>
  <c r="F25" i="1"/>
  <c r="I25" i="1" s="1"/>
  <c r="Q24" i="1"/>
  <c r="P24" i="1"/>
  <c r="N24" i="1"/>
  <c r="M24" i="1"/>
  <c r="L24" i="1"/>
  <c r="K24" i="1"/>
  <c r="J24" i="1"/>
  <c r="O24" i="1" s="1"/>
  <c r="H24" i="1"/>
  <c r="G24" i="1"/>
  <c r="F24" i="1"/>
  <c r="I24" i="1" s="1"/>
  <c r="Q23" i="1"/>
  <c r="P23" i="1"/>
  <c r="N23" i="1"/>
  <c r="M23" i="1"/>
  <c r="L23" i="1"/>
  <c r="K23" i="1"/>
  <c r="J23" i="1"/>
  <c r="O23" i="1" s="1"/>
  <c r="H23" i="1"/>
  <c r="G23" i="1"/>
  <c r="F23" i="1"/>
  <c r="I23" i="1" s="1"/>
  <c r="Q22" i="1"/>
  <c r="P22" i="1"/>
  <c r="N22" i="1"/>
  <c r="M22" i="1"/>
  <c r="L22" i="1"/>
  <c r="K22" i="1"/>
  <c r="O22" i="1" s="1"/>
  <c r="J22" i="1"/>
  <c r="H22" i="1"/>
  <c r="G22" i="1"/>
  <c r="F22" i="1"/>
  <c r="I22" i="1" s="1"/>
  <c r="E22" i="1" s="1"/>
  <c r="Q21" i="1"/>
  <c r="P21" i="1"/>
  <c r="N21" i="1"/>
  <c r="M21" i="1"/>
  <c r="L21" i="1"/>
  <c r="K21" i="1"/>
  <c r="J21" i="1"/>
  <c r="O21" i="1" s="1"/>
  <c r="H21" i="1"/>
  <c r="G21" i="1"/>
  <c r="F21" i="1"/>
  <c r="I21" i="1" s="1"/>
  <c r="Q20" i="1"/>
  <c r="P20" i="1"/>
  <c r="N20" i="1"/>
  <c r="M20" i="1"/>
  <c r="L20" i="1"/>
  <c r="K20" i="1"/>
  <c r="J20" i="1"/>
  <c r="O20" i="1" s="1"/>
  <c r="H20" i="1"/>
  <c r="G20" i="1"/>
  <c r="F20" i="1"/>
  <c r="I20" i="1" s="1"/>
  <c r="Q19" i="1"/>
  <c r="P19" i="1"/>
  <c r="N19" i="1"/>
  <c r="M19" i="1"/>
  <c r="L19" i="1"/>
  <c r="K19" i="1"/>
  <c r="J19" i="1"/>
  <c r="O19" i="1" s="1"/>
  <c r="H19" i="1"/>
  <c r="G19" i="1"/>
  <c r="F19" i="1"/>
  <c r="I19" i="1" s="1"/>
  <c r="Q18" i="1"/>
  <c r="P18" i="1"/>
  <c r="N18" i="1"/>
  <c r="M18" i="1"/>
  <c r="L18" i="1"/>
  <c r="K18" i="1"/>
  <c r="J18" i="1"/>
  <c r="O18" i="1" s="1"/>
  <c r="H18" i="1"/>
  <c r="G18" i="1"/>
  <c r="F18" i="1"/>
  <c r="I18" i="1" s="1"/>
  <c r="Q17" i="1"/>
  <c r="P17" i="1"/>
  <c r="N17" i="1"/>
  <c r="M17" i="1"/>
  <c r="L17" i="1"/>
  <c r="K17" i="1"/>
  <c r="J17" i="1"/>
  <c r="O17" i="1" s="1"/>
  <c r="H17" i="1"/>
  <c r="G17" i="1"/>
  <c r="F17" i="1"/>
  <c r="I17" i="1" s="1"/>
  <c r="Q16" i="1"/>
  <c r="P16" i="1"/>
  <c r="N16" i="1"/>
  <c r="M16" i="1"/>
  <c r="L16" i="1"/>
  <c r="K16" i="1"/>
  <c r="J16" i="1"/>
  <c r="O16" i="1" s="1"/>
  <c r="H16" i="1"/>
  <c r="G16" i="1"/>
  <c r="F16" i="1"/>
  <c r="I16" i="1" s="1"/>
  <c r="Q15" i="1"/>
  <c r="P15" i="1"/>
  <c r="N15" i="1"/>
  <c r="M15" i="1"/>
  <c r="L15" i="1"/>
  <c r="K15" i="1"/>
  <c r="J15" i="1"/>
  <c r="O15" i="1" s="1"/>
  <c r="H15" i="1"/>
  <c r="G15" i="1"/>
  <c r="F15" i="1"/>
  <c r="I15" i="1" s="1"/>
  <c r="Q14" i="1"/>
  <c r="P14" i="1"/>
  <c r="N14" i="1"/>
  <c r="M14" i="1"/>
  <c r="L14" i="1"/>
  <c r="K14" i="1"/>
  <c r="J14" i="1"/>
  <c r="O14" i="1" s="1"/>
  <c r="E14" i="1" s="1"/>
  <c r="I14" i="1"/>
  <c r="H14" i="1"/>
  <c r="G14" i="1"/>
  <c r="F14" i="1"/>
  <c r="Q13" i="1"/>
  <c r="P13" i="1"/>
  <c r="N13" i="1"/>
  <c r="M13" i="1"/>
  <c r="L13" i="1"/>
  <c r="K13" i="1"/>
  <c r="J13" i="1"/>
  <c r="O13" i="1" s="1"/>
  <c r="E13" i="1" s="1"/>
  <c r="I13" i="1"/>
  <c r="H13" i="1"/>
  <c r="G13" i="1"/>
  <c r="F13" i="1"/>
  <c r="Q12" i="1"/>
  <c r="P12" i="1"/>
  <c r="N12" i="1"/>
  <c r="M12" i="1"/>
  <c r="L12" i="1"/>
  <c r="K12" i="1"/>
  <c r="J12" i="1"/>
  <c r="O12" i="1" s="1"/>
  <c r="H12" i="1"/>
  <c r="G12" i="1"/>
  <c r="F12" i="1"/>
  <c r="I12" i="1" s="1"/>
  <c r="E12" i="1" s="1"/>
  <c r="Q11" i="1"/>
  <c r="P11" i="1"/>
  <c r="N11" i="1"/>
  <c r="M11" i="1"/>
  <c r="L11" i="1"/>
  <c r="K11" i="1"/>
  <c r="J11" i="1"/>
  <c r="O11" i="1" s="1"/>
  <c r="H11" i="1"/>
  <c r="G11" i="1"/>
  <c r="F11" i="1"/>
  <c r="I11" i="1" s="1"/>
  <c r="Q10" i="1"/>
  <c r="P10" i="1"/>
  <c r="N10" i="1"/>
  <c r="M10" i="1"/>
  <c r="L10" i="1"/>
  <c r="K10" i="1"/>
  <c r="J10" i="1"/>
  <c r="O10" i="1" s="1"/>
  <c r="H10" i="1"/>
  <c r="G10" i="1"/>
  <c r="F10" i="1"/>
  <c r="I10" i="1" s="1"/>
  <c r="E10" i="1" s="1"/>
  <c r="Q9" i="1"/>
  <c r="P9" i="1"/>
  <c r="N9" i="1"/>
  <c r="M9" i="1"/>
  <c r="L9" i="1"/>
  <c r="K9" i="1"/>
  <c r="J9" i="1"/>
  <c r="O9" i="1" s="1"/>
  <c r="E9" i="1" s="1"/>
  <c r="I9" i="1"/>
  <c r="H9" i="1"/>
  <c r="G9" i="1"/>
  <c r="F9" i="1"/>
  <c r="Q8" i="1"/>
  <c r="P8" i="1"/>
  <c r="N8" i="1"/>
  <c r="M8" i="1"/>
  <c r="L8" i="1"/>
  <c r="K8" i="1"/>
  <c r="J8" i="1"/>
  <c r="O8" i="1" s="1"/>
  <c r="H8" i="1"/>
  <c r="G8" i="1"/>
  <c r="F8" i="1"/>
  <c r="I8" i="1" s="1"/>
  <c r="E8" i="1" s="1"/>
  <c r="Q7" i="1"/>
  <c r="P7" i="1"/>
  <c r="N7" i="1"/>
  <c r="M7" i="1"/>
  <c r="L7" i="1"/>
  <c r="K7" i="1"/>
  <c r="J7" i="1"/>
  <c r="O7" i="1" s="1"/>
  <c r="H7" i="1"/>
  <c r="G7" i="1"/>
  <c r="F7" i="1"/>
  <c r="I7" i="1" s="1"/>
  <c r="E7" i="1" s="1"/>
  <c r="Q6" i="1"/>
  <c r="P6" i="1"/>
  <c r="N6" i="1"/>
  <c r="M6" i="1"/>
  <c r="L6" i="1"/>
  <c r="K6" i="1"/>
  <c r="J6" i="1"/>
  <c r="O6" i="1" s="1"/>
  <c r="H6" i="1"/>
  <c r="G6" i="1"/>
  <c r="F6" i="1"/>
  <c r="I6" i="1" s="1"/>
  <c r="Q5" i="1"/>
  <c r="P5" i="1"/>
  <c r="N5" i="1"/>
  <c r="M5" i="1"/>
  <c r="L5" i="1"/>
  <c r="K5" i="1"/>
  <c r="J5" i="1"/>
  <c r="H5" i="1"/>
  <c r="G5" i="1"/>
  <c r="F5" i="1"/>
  <c r="Q4" i="1"/>
  <c r="P4" i="1"/>
  <c r="L4" i="1"/>
  <c r="E15" i="1" l="1"/>
  <c r="E17" i="1"/>
  <c r="E19" i="1"/>
  <c r="E21" i="1"/>
  <c r="E23" i="1"/>
  <c r="E25" i="1"/>
  <c r="E35" i="1"/>
  <c r="E39" i="1"/>
  <c r="E57" i="1"/>
  <c r="O5" i="1"/>
  <c r="E11" i="1"/>
  <c r="E16" i="1"/>
  <c r="E18" i="1"/>
  <c r="E20" i="1"/>
  <c r="E24" i="1"/>
  <c r="E29" i="1"/>
  <c r="E32" i="1"/>
  <c r="E58" i="1"/>
  <c r="I5" i="1"/>
  <c r="E56" i="1"/>
  <c r="I64" i="1"/>
  <c r="E64" i="1" s="1"/>
  <c r="E116" i="1"/>
  <c r="O58" i="1"/>
  <c r="O38" i="1" s="1"/>
  <c r="E60" i="1"/>
  <c r="I61" i="1"/>
  <c r="E61" i="1" s="1"/>
  <c r="O62" i="1"/>
  <c r="E62" i="1" s="1"/>
  <c r="E78" i="1"/>
  <c r="E90" i="1"/>
  <c r="E99" i="1"/>
  <c r="E104" i="1"/>
  <c r="E6" i="1"/>
  <c r="E82" i="1"/>
  <c r="E147" i="1"/>
  <c r="E52" i="1"/>
  <c r="I65" i="1"/>
  <c r="E65" i="1" s="1"/>
  <c r="O66" i="1"/>
  <c r="E66" i="1" s="1"/>
  <c r="I69" i="1"/>
  <c r="E70" i="1"/>
  <c r="E76" i="1"/>
  <c r="E86" i="1"/>
  <c r="E91" i="1"/>
  <c r="E98" i="1"/>
  <c r="E103" i="1"/>
  <c r="E110" i="1"/>
  <c r="E112" i="1"/>
  <c r="F69" i="1"/>
  <c r="J69" i="1"/>
  <c r="F102" i="1"/>
  <c r="J102" i="1"/>
  <c r="I119" i="1"/>
  <c r="E119" i="1" s="1"/>
  <c r="F134" i="1"/>
  <c r="O142" i="1"/>
  <c r="E142" i="1" s="1"/>
  <c r="I144" i="1"/>
  <c r="E144" i="1" s="1"/>
  <c r="E152" i="1"/>
  <c r="E154" i="1"/>
  <c r="O158" i="1"/>
  <c r="E159" i="1"/>
  <c r="E162" i="1"/>
  <c r="E172" i="1"/>
  <c r="E183" i="1"/>
  <c r="E185" i="1"/>
  <c r="E188" i="1"/>
  <c r="E204" i="1"/>
  <c r="E206" i="1"/>
  <c r="E209" i="1"/>
  <c r="I123" i="1"/>
  <c r="E123" i="1" s="1"/>
  <c r="I135" i="1"/>
  <c r="I148" i="1"/>
  <c r="E148" i="1" s="1"/>
  <c r="E155" i="1"/>
  <c r="E127" i="1"/>
  <c r="E136" i="1"/>
  <c r="E151" i="1"/>
  <c r="E214" i="1"/>
  <c r="O129" i="1"/>
  <c r="E129" i="1" s="1"/>
  <c r="E131" i="1"/>
  <c r="J134" i="1"/>
  <c r="K134" i="1"/>
  <c r="O135" i="1"/>
  <c r="O138" i="1"/>
  <c r="E138" i="1" s="1"/>
  <c r="E140" i="1"/>
  <c r="O153" i="1"/>
  <c r="E153" i="1" s="1"/>
  <c r="E156" i="1"/>
  <c r="E158" i="1"/>
  <c r="E179" i="1"/>
  <c r="E181" i="1"/>
  <c r="E184" i="1"/>
  <c r="E195" i="1"/>
  <c r="E197" i="1"/>
  <c r="E200" i="1"/>
  <c r="E202" i="1"/>
  <c r="E205" i="1"/>
  <c r="O168" i="1"/>
  <c r="O201" i="1"/>
  <c r="E201" i="1" s="1"/>
  <c r="E215" i="1"/>
  <c r="E223" i="1"/>
  <c r="E237" i="1"/>
  <c r="O237" i="1"/>
  <c r="E249" i="1"/>
  <c r="E261" i="1"/>
  <c r="O266" i="1"/>
  <c r="E270" i="1"/>
  <c r="E286" i="1"/>
  <c r="O169" i="1"/>
  <c r="E169" i="1" s="1"/>
  <c r="F199" i="1"/>
  <c r="J199" i="1"/>
  <c r="I220" i="1"/>
  <c r="E220" i="1" s="1"/>
  <c r="O221" i="1"/>
  <c r="E221" i="1" s="1"/>
  <c r="O222" i="1"/>
  <c r="E222" i="1" s="1"/>
  <c r="I228" i="1"/>
  <c r="E228" i="1" s="1"/>
  <c r="O229" i="1"/>
  <c r="E229" i="1" s="1"/>
  <c r="H232" i="1"/>
  <c r="H4" i="1" s="1"/>
  <c r="J232" i="1"/>
  <c r="N232" i="1"/>
  <c r="I236" i="1"/>
  <c r="E236" i="1" s="1"/>
  <c r="I241" i="1"/>
  <c r="E241" i="1" s="1"/>
  <c r="E245" i="1"/>
  <c r="E248" i="1"/>
  <c r="O251" i="1"/>
  <c r="E251" i="1" s="1"/>
  <c r="E254" i="1"/>
  <c r="G265" i="1"/>
  <c r="I266" i="1"/>
  <c r="M265" i="1"/>
  <c r="M4" i="1" s="1"/>
  <c r="E275" i="1"/>
  <c r="E282" i="1"/>
  <c r="E285" i="1"/>
  <c r="J297" i="1"/>
  <c r="O299" i="1"/>
  <c r="E299" i="1" s="1"/>
  <c r="F167" i="1"/>
  <c r="I168" i="1"/>
  <c r="G199" i="1"/>
  <c r="G4" i="1" s="1"/>
  <c r="I219" i="1"/>
  <c r="E219" i="1" s="1"/>
  <c r="I227" i="1"/>
  <c r="E227" i="1" s="1"/>
  <c r="O230" i="1"/>
  <c r="E230" i="1" s="1"/>
  <c r="I233" i="1"/>
  <c r="F232" i="1"/>
  <c r="I244" i="1"/>
  <c r="E244" i="1" s="1"/>
  <c r="O256" i="1"/>
  <c r="E257" i="1"/>
  <c r="I260" i="1"/>
  <c r="E260" i="1" s="1"/>
  <c r="J265" i="1"/>
  <c r="O267" i="1"/>
  <c r="N265" i="1"/>
  <c r="O272" i="1"/>
  <c r="E272" i="1" s="1"/>
  <c r="O277" i="1"/>
  <c r="E278" i="1"/>
  <c r="I281" i="1"/>
  <c r="E281" i="1" s="1"/>
  <c r="O289" i="1"/>
  <c r="E289" i="1" s="1"/>
  <c r="I292" i="1"/>
  <c r="E293" i="1"/>
  <c r="I216" i="1"/>
  <c r="E216" i="1" s="1"/>
  <c r="O217" i="1"/>
  <c r="E217" i="1" s="1"/>
  <c r="I224" i="1"/>
  <c r="E224" i="1" s="1"/>
  <c r="O225" i="1"/>
  <c r="E225" i="1" s="1"/>
  <c r="O235" i="1"/>
  <c r="E235" i="1" s="1"/>
  <c r="I240" i="1"/>
  <c r="O240" i="1"/>
  <c r="O243" i="1"/>
  <c r="E243" i="1" s="1"/>
  <c r="E246" i="1"/>
  <c r="O252" i="1"/>
  <c r="E252" i="1" s="1"/>
  <c r="E253" i="1"/>
  <c r="I256" i="1"/>
  <c r="E256" i="1" s="1"/>
  <c r="O259" i="1"/>
  <c r="E259" i="1" s="1"/>
  <c r="E262" i="1"/>
  <c r="I267" i="1"/>
  <c r="E267" i="1" s="1"/>
  <c r="F265" i="1"/>
  <c r="E269" i="1"/>
  <c r="O273" i="1"/>
  <c r="E273" i="1" s="1"/>
  <c r="E274" i="1"/>
  <c r="I277" i="1"/>
  <c r="E277" i="1" s="1"/>
  <c r="O280" i="1"/>
  <c r="E280" i="1" s="1"/>
  <c r="E283" i="1"/>
  <c r="O291" i="1"/>
  <c r="E291" i="1" s="1"/>
  <c r="O288" i="1"/>
  <c r="E288" i="1" s="1"/>
  <c r="E290" i="1"/>
  <c r="O300" i="1"/>
  <c r="E300" i="1" s="1"/>
  <c r="O301" i="1"/>
  <c r="E301" i="1" s="1"/>
  <c r="I302" i="1"/>
  <c r="E302" i="1" s="1"/>
  <c r="E308" i="1"/>
  <c r="E315" i="1"/>
  <c r="E318" i="1"/>
  <c r="E322" i="1"/>
  <c r="E335" i="1"/>
  <c r="E341" i="1"/>
  <c r="E357" i="1"/>
  <c r="E363" i="1"/>
  <c r="I362" i="1"/>
  <c r="E367" i="1"/>
  <c r="E374" i="1"/>
  <c r="E378" i="1"/>
  <c r="E382" i="1"/>
  <c r="O292" i="1"/>
  <c r="I294" i="1"/>
  <c r="E294" i="1" s="1"/>
  <c r="K297" i="1"/>
  <c r="O298" i="1"/>
  <c r="E306" i="1"/>
  <c r="E312" i="1"/>
  <c r="E319" i="1"/>
  <c r="E323" i="1"/>
  <c r="E326" i="1"/>
  <c r="E332" i="1"/>
  <c r="E336" i="1"/>
  <c r="E339" i="1"/>
  <c r="E345" i="1"/>
  <c r="E351" i="1"/>
  <c r="E369" i="1"/>
  <c r="E371" i="1"/>
  <c r="E386" i="1"/>
  <c r="E310" i="1"/>
  <c r="E316" i="1"/>
  <c r="E327" i="1"/>
  <c r="E349" i="1"/>
  <c r="E355" i="1"/>
  <c r="E366" i="1"/>
  <c r="E377" i="1"/>
  <c r="E381" i="1"/>
  <c r="O331" i="1"/>
  <c r="O330" i="1" s="1"/>
  <c r="I331" i="1"/>
  <c r="E331" i="1" l="1"/>
  <c r="E330" i="1" s="1"/>
  <c r="I330" i="1"/>
  <c r="E362" i="1"/>
  <c r="O265" i="1"/>
  <c r="O199" i="1"/>
  <c r="O232" i="1"/>
  <c r="J4" i="1"/>
  <c r="E102" i="1"/>
  <c r="O102" i="1"/>
  <c r="O4" i="1" s="1"/>
  <c r="E38" i="1"/>
  <c r="E233" i="1"/>
  <c r="I232" i="1"/>
  <c r="O167" i="1"/>
  <c r="I199" i="1"/>
  <c r="O134" i="1"/>
  <c r="F4" i="1"/>
  <c r="I102" i="1"/>
  <c r="I297" i="1"/>
  <c r="E168" i="1"/>
  <c r="E167" i="1" s="1"/>
  <c r="I167" i="1"/>
  <c r="E266" i="1"/>
  <c r="I265" i="1"/>
  <c r="N4" i="1"/>
  <c r="E199" i="1"/>
  <c r="K4" i="1"/>
  <c r="E69" i="1"/>
  <c r="E5" i="1"/>
  <c r="O297" i="1"/>
  <c r="E298" i="1"/>
  <c r="E297" i="1" s="1"/>
  <c r="E240" i="1"/>
  <c r="E292" i="1"/>
  <c r="I134" i="1"/>
  <c r="E135" i="1"/>
  <c r="E134" i="1" s="1"/>
  <c r="I38" i="1"/>
  <c r="I4" i="1" s="1"/>
  <c r="E232" i="1" l="1"/>
  <c r="E4" i="1" s="1"/>
  <c r="E265" i="1"/>
</calcChain>
</file>

<file path=xl/sharedStrings.xml><?xml version="1.0" encoding="utf-8"?>
<sst xmlns="http://schemas.openxmlformats.org/spreadsheetml/2006/main" count="30" uniqueCount="28">
  <si>
    <t>일시</t>
    <phoneticPr fontId="3" type="noConversion"/>
  </si>
  <si>
    <t>구   분</t>
    <phoneticPr fontId="3" type="noConversion"/>
  </si>
  <si>
    <t>시 설 이 용 자 현황</t>
    <phoneticPr fontId="3" type="noConversion"/>
  </si>
  <si>
    <t>계</t>
    <phoneticPr fontId="3" type="noConversion"/>
  </si>
  <si>
    <t>상설전시실</t>
    <phoneticPr fontId="3" type="noConversion"/>
  </si>
  <si>
    <t>가야누리</t>
    <phoneticPr fontId="3" type="noConversion"/>
  </si>
  <si>
    <t>기획전</t>
    <phoneticPr fontId="3" type="noConversion"/>
  </si>
  <si>
    <t>소계</t>
    <phoneticPr fontId="3" type="noConversion"/>
  </si>
  <si>
    <t>교육</t>
    <phoneticPr fontId="3" type="noConversion"/>
  </si>
  <si>
    <t>문화
행사</t>
    <phoneticPr fontId="3" type="noConversion"/>
  </si>
  <si>
    <t>영화</t>
    <phoneticPr fontId="3" type="noConversion"/>
  </si>
  <si>
    <t>영상
체험실</t>
    <phoneticPr fontId="3" type="noConversion"/>
  </si>
  <si>
    <t>강당
대관</t>
    <phoneticPr fontId="3" type="noConversion"/>
  </si>
  <si>
    <t>야간</t>
    <phoneticPr fontId="3" type="noConversion"/>
  </si>
  <si>
    <t>외국인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</si>
  <si>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</si>
  <si>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</si>
  <si>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</si>
  <si>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</si>
  <si>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</si>
  <si>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6월</t>
    <phoneticPr fontId="3" type="noConversion"/>
  </si>
  <si>
    <t>7월</t>
    <phoneticPr fontId="3" type="noConversion"/>
  </si>
  <si>
    <t>8월</t>
    <phoneticPr fontId="3" type="noConversion"/>
  </si>
  <si>
    <t>9월</t>
    <phoneticPr fontId="3" type="noConversion"/>
  </si>
  <si>
    <r>
      <t>1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월</t>
    </r>
    <phoneticPr fontId="3" type="noConversion"/>
  </si>
  <si>
    <r>
      <t>1</t>
    </r>
    <r>
      <rPr>
        <sz val="11"/>
        <rFont val="돋움"/>
        <family val="3"/>
        <charset val="129"/>
      </rPr>
      <t>1</t>
    </r>
    <r>
      <rPr>
        <sz val="11"/>
        <rFont val="돋움"/>
        <family val="3"/>
        <charset val="129"/>
      </rPr>
      <t>월</t>
    </r>
    <phoneticPr fontId="3" type="noConversion"/>
  </si>
  <si>
    <r>
      <t>1</t>
    </r>
    <r>
      <rPr>
        <sz val="11"/>
        <rFont val="돋움"/>
        <family val="3"/>
        <charset val="129"/>
      </rPr>
      <t>2</t>
    </r>
    <r>
      <rPr>
        <sz val="11"/>
        <rFont val="돋움"/>
        <family val="3"/>
        <charset val="129"/>
      </rPr>
      <t>월</t>
    </r>
    <phoneticPr fontId="3" type="noConversion"/>
  </si>
  <si>
    <t>2020년 11월 관람객현황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</si>
</sst>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</numFmts>
  <fonts count="2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체"/>
      <family val="3"/>
      <charset val="129"/>
    </font>
    <font>
      <sz val="9"/>
      <name val="굴림체"/>
      <family val="3"/>
      <charset val="129"/>
    </font>
    <font>
      <sz val="9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31">
    <xf numFmtId="0" fontId="0" fillId="0" borderId="0"/>
    <xf numFmtId="41" fontId="2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75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" fillId="27" borderId="7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0" fontId="15" fillId="29" borderId="77" applyNumberFormat="0" applyAlignment="0" applyProtection="0">
      <alignment vertical="center"/>
    </xf>
    <xf numFmtId="41" fontId="2" fillId="0" borderId="0" applyFont="0" applyFill="0" applyBorder="0" applyAlignment="0" applyProtection="0"/>
    <xf numFmtId="0" fontId="16" fillId="0" borderId="78" applyNumberFormat="0" applyFill="0" applyAlignment="0" applyProtection="0">
      <alignment vertical="center"/>
    </xf>
    <xf numFmtId="0" fontId="17" fillId="0" borderId="79" applyNumberFormat="0" applyFill="0" applyAlignment="0" applyProtection="0">
      <alignment vertical="center"/>
    </xf>
    <xf numFmtId="0" fontId="18" fillId="13" borderId="75" applyNumberFormat="0" applyAlignment="0" applyProtection="0">
      <alignment vertical="center"/>
    </xf>
    <xf numFmtId="0" fontId="19" fillId="0" borderId="80" applyNumberFormat="0" applyFill="0" applyAlignment="0" applyProtection="0">
      <alignment vertical="center"/>
    </xf>
    <xf numFmtId="0" fontId="20" fillId="0" borderId="81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6" borderId="83" applyNumberFormat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41" fontId="4" fillId="4" borderId="12" xfId="1" applyNumberFormat="1" applyFont="1" applyFill="1" applyBorder="1" applyAlignment="1">
      <alignment horizontal="center" vertical="center" shrinkToFit="1"/>
    </xf>
    <xf numFmtId="41" fontId="4" fillId="4" borderId="16" xfId="1" applyNumberFormat="1" applyFont="1" applyFill="1" applyBorder="1" applyAlignment="1">
      <alignment horizontal="center" vertical="center" shrinkToFit="1"/>
    </xf>
    <xf numFmtId="41" fontId="4" fillId="3" borderId="12" xfId="1" applyNumberFormat="1" applyFont="1" applyFill="1" applyBorder="1" applyAlignment="1">
      <alignment horizontal="center" vertical="center" shrinkToFit="1"/>
    </xf>
    <xf numFmtId="41" fontId="4" fillId="4" borderId="12" xfId="1" applyNumberFormat="1" applyFont="1" applyFill="1" applyBorder="1" applyAlignment="1">
      <alignment horizontal="left" vertical="center" shrinkToFit="1"/>
    </xf>
    <xf numFmtId="41" fontId="4" fillId="4" borderId="13" xfId="1" applyNumberFormat="1" applyFont="1" applyFill="1" applyBorder="1" applyAlignment="1">
      <alignment horizontal="center" vertical="center" shrinkToFit="1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41" fontId="2" fillId="5" borderId="12" xfId="1" applyNumberFormat="1" applyFont="1" applyFill="1" applyBorder="1" applyAlignment="1">
      <alignment horizontal="center" vertical="center"/>
    </xf>
    <xf numFmtId="41" fontId="2" fillId="5" borderId="12" xfId="1" applyNumberFormat="1" applyFont="1" applyFill="1" applyBorder="1" applyAlignment="1">
      <alignment horizontal="center" vertical="center" shrinkToFit="1"/>
    </xf>
    <xf numFmtId="41" fontId="2" fillId="3" borderId="12" xfId="1" applyNumberFormat="1" applyFont="1" applyFill="1" applyBorder="1" applyAlignment="1">
      <alignment horizontal="center" vertical="center" shrinkToFit="1"/>
    </xf>
    <xf numFmtId="41" fontId="2" fillId="5" borderId="13" xfId="1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41" fontId="2" fillId="6" borderId="18" xfId="1" applyNumberFormat="1" applyFont="1" applyFill="1" applyBorder="1" applyAlignment="1">
      <alignment horizontal="center" vertical="center"/>
    </xf>
    <xf numFmtId="41" fontId="2" fillId="6" borderId="21" xfId="1" applyNumberFormat="1" applyFont="1" applyFill="1" applyBorder="1" applyAlignment="1">
      <alignment horizontal="center" vertical="center"/>
    </xf>
    <xf numFmtId="41" fontId="2" fillId="6" borderId="22" xfId="1" applyNumberFormat="1" applyFont="1" applyFill="1" applyBorder="1" applyAlignment="1">
      <alignment horizontal="center" vertical="center"/>
    </xf>
    <xf numFmtId="41" fontId="2" fillId="6" borderId="23" xfId="1" applyNumberFormat="1" applyFont="1" applyFill="1" applyBorder="1" applyAlignment="1">
      <alignment horizontal="center" vertical="center"/>
    </xf>
    <xf numFmtId="41" fontId="5" fillId="3" borderId="24" xfId="0" applyNumberFormat="1" applyFont="1" applyFill="1" applyBorder="1" applyAlignment="1">
      <alignment horizontal="center" vertical="center"/>
    </xf>
    <xf numFmtId="41" fontId="5" fillId="0" borderId="25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41" fontId="5" fillId="0" borderId="26" xfId="0" applyNumberFormat="1" applyFont="1" applyBorder="1" applyAlignment="1">
      <alignment horizontal="center" vertical="center"/>
    </xf>
    <xf numFmtId="41" fontId="5" fillId="0" borderId="27" xfId="0" applyNumberFormat="1" applyFont="1" applyBorder="1" applyAlignment="1">
      <alignment horizontal="center" vertical="center"/>
    </xf>
    <xf numFmtId="41" fontId="2" fillId="6" borderId="28" xfId="1" applyNumberFormat="1" applyFont="1" applyFill="1" applyBorder="1" applyAlignment="1">
      <alignment horizontal="center" vertical="center"/>
    </xf>
    <xf numFmtId="41" fontId="2" fillId="6" borderId="29" xfId="1" applyNumberFormat="1" applyFont="1" applyFill="1" applyBorder="1" applyAlignment="1">
      <alignment horizontal="center" vertical="center"/>
    </xf>
    <xf numFmtId="41" fontId="5" fillId="3" borderId="20" xfId="0" applyNumberFormat="1" applyFont="1" applyFill="1" applyBorder="1" applyAlignment="1">
      <alignment horizontal="center" vertical="center"/>
    </xf>
    <xf numFmtId="41" fontId="5" fillId="0" borderId="30" xfId="0" applyNumberFormat="1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31" xfId="0" applyNumberFormat="1" applyFont="1" applyBorder="1" applyAlignment="1">
      <alignment horizontal="center" vertical="center"/>
    </xf>
    <xf numFmtId="41" fontId="5" fillId="0" borderId="3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5" fillId="0" borderId="34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41" fontId="2" fillId="6" borderId="36" xfId="1" applyNumberFormat="1" applyFont="1" applyFill="1" applyBorder="1" applyAlignment="1">
      <alignment horizontal="center" vertical="center"/>
    </xf>
    <xf numFmtId="41" fontId="2" fillId="6" borderId="37" xfId="1" applyNumberFormat="1" applyFont="1" applyFill="1" applyBorder="1" applyAlignment="1">
      <alignment horizontal="center" vertical="center"/>
    </xf>
    <xf numFmtId="41" fontId="2" fillId="6" borderId="38" xfId="1" applyNumberFormat="1" applyFont="1" applyFill="1" applyBorder="1" applyAlignment="1">
      <alignment horizontal="center" vertical="center"/>
    </xf>
    <xf numFmtId="41" fontId="2" fillId="6" borderId="0" xfId="1" applyNumberFormat="1" applyFont="1" applyFill="1" applyBorder="1" applyAlignment="1">
      <alignment horizontal="center" vertical="center"/>
    </xf>
    <xf numFmtId="41" fontId="5" fillId="3" borderId="39" xfId="0" applyNumberFormat="1" applyFont="1" applyFill="1" applyBorder="1" applyAlignment="1">
      <alignment horizontal="center" vertical="center"/>
    </xf>
    <xf numFmtId="41" fontId="5" fillId="0" borderId="40" xfId="0" applyNumberFormat="1" applyFont="1" applyBorder="1" applyAlignment="1">
      <alignment horizontal="center" vertical="center"/>
    </xf>
    <xf numFmtId="41" fontId="5" fillId="0" borderId="38" xfId="0" applyNumberFormat="1" applyFont="1" applyBorder="1" applyAlignment="1">
      <alignment horizontal="center" vertical="center"/>
    </xf>
    <xf numFmtId="41" fontId="5" fillId="0" borderId="41" xfId="0" applyNumberFormat="1" applyFont="1" applyBorder="1" applyAlignment="1">
      <alignment horizontal="center" vertical="center"/>
    </xf>
    <xf numFmtId="41" fontId="5" fillId="0" borderId="42" xfId="0" applyNumberFormat="1" applyFont="1" applyBorder="1" applyAlignment="1">
      <alignment horizontal="center" vertical="center"/>
    </xf>
    <xf numFmtId="176" fontId="0" fillId="7" borderId="43" xfId="1" applyNumberFormat="1" applyFont="1" applyFill="1" applyBorder="1" applyAlignment="1">
      <alignment vertical="center"/>
    </xf>
    <xf numFmtId="176" fontId="0" fillId="7" borderId="44" xfId="1" applyNumberFormat="1" applyFont="1" applyFill="1" applyBorder="1" applyAlignment="1">
      <alignment vertical="center"/>
    </xf>
    <xf numFmtId="0" fontId="0" fillId="7" borderId="4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41" fontId="2" fillId="5" borderId="48" xfId="1" applyNumberFormat="1" applyFont="1" applyFill="1" applyBorder="1" applyAlignment="1">
      <alignment horizontal="center" vertical="center"/>
    </xf>
    <xf numFmtId="41" fontId="2" fillId="3" borderId="48" xfId="1" applyNumberFormat="1" applyFont="1" applyFill="1" applyBorder="1" applyAlignment="1">
      <alignment horizontal="center" vertical="center"/>
    </xf>
    <xf numFmtId="41" fontId="2" fillId="5" borderId="49" xfId="1" applyNumberFormat="1" applyFont="1" applyFill="1" applyBorder="1" applyAlignment="1">
      <alignment horizontal="center" vertical="center"/>
    </xf>
    <xf numFmtId="0" fontId="5" fillId="0" borderId="50" xfId="0" applyNumberFormat="1" applyFont="1" applyBorder="1" applyAlignment="1">
      <alignment horizontal="center" vertical="center"/>
    </xf>
    <xf numFmtId="0" fontId="5" fillId="0" borderId="51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41" fontId="2" fillId="6" borderId="52" xfId="1" applyNumberFormat="1" applyFont="1" applyFill="1" applyBorder="1" applyAlignment="1">
      <alignment horizontal="center" vertical="center"/>
    </xf>
    <xf numFmtId="41" fontId="2" fillId="6" borderId="53" xfId="1" applyNumberFormat="1" applyFont="1" applyFill="1" applyBorder="1" applyAlignment="1">
      <alignment horizontal="center" vertical="center"/>
    </xf>
    <xf numFmtId="41" fontId="2" fillId="6" borderId="54" xfId="1" applyNumberFormat="1" applyFont="1" applyFill="1" applyBorder="1" applyAlignment="1">
      <alignment horizontal="center" vertical="center"/>
    </xf>
    <xf numFmtId="41" fontId="2" fillId="6" borderId="55" xfId="1" applyNumberFormat="1" applyFont="1" applyFill="1" applyBorder="1" applyAlignment="1">
      <alignment horizontal="center" vertical="center"/>
    </xf>
    <xf numFmtId="41" fontId="5" fillId="0" borderId="56" xfId="0" applyNumberFormat="1" applyFont="1" applyBorder="1" applyAlignment="1">
      <alignment horizontal="center" vertical="center"/>
    </xf>
    <xf numFmtId="41" fontId="5" fillId="0" borderId="54" xfId="0" applyNumberFormat="1" applyFont="1" applyBorder="1" applyAlignment="1">
      <alignment horizontal="center" vertical="center"/>
    </xf>
    <xf numFmtId="41" fontId="5" fillId="0" borderId="57" xfId="0" applyNumberFormat="1" applyFont="1" applyBorder="1" applyAlignment="1">
      <alignment horizontal="center" vertical="center"/>
    </xf>
    <xf numFmtId="41" fontId="5" fillId="3" borderId="35" xfId="0" applyNumberFormat="1" applyFont="1" applyFill="1" applyBorder="1" applyAlignment="1">
      <alignment horizontal="center" vertical="center"/>
    </xf>
    <xf numFmtId="41" fontId="5" fillId="0" borderId="58" xfId="0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5" borderId="59" xfId="0" applyFill="1" applyBorder="1" applyAlignment="1">
      <alignment horizontal="center" vertical="center"/>
    </xf>
    <xf numFmtId="41" fontId="2" fillId="5" borderId="60" xfId="1" applyNumberFormat="1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41" fontId="2" fillId="6" borderId="63" xfId="1" applyNumberFormat="1" applyFont="1" applyFill="1" applyBorder="1" applyAlignment="1">
      <alignment horizontal="center" vertical="center"/>
    </xf>
    <xf numFmtId="41" fontId="2" fillId="6" borderId="64" xfId="1" applyNumberFormat="1" applyFont="1" applyFill="1" applyBorder="1" applyAlignment="1">
      <alignment horizontal="center" vertical="center"/>
    </xf>
    <xf numFmtId="41" fontId="2" fillId="5" borderId="65" xfId="1" applyNumberFormat="1" applyFont="1" applyFill="1" applyBorder="1" applyAlignment="1">
      <alignment horizontal="center" vertical="center"/>
    </xf>
    <xf numFmtId="41" fontId="2" fillId="3" borderId="65" xfId="1" applyNumberFormat="1" applyFont="1" applyFill="1" applyBorder="1" applyAlignment="1">
      <alignment horizontal="center" vertical="center"/>
    </xf>
    <xf numFmtId="41" fontId="2" fillId="6" borderId="66" xfId="1" applyNumberFormat="1" applyFont="1" applyFill="1" applyBorder="1" applyAlignment="1">
      <alignment horizontal="center" vertical="center"/>
    </xf>
    <xf numFmtId="41" fontId="2" fillId="6" borderId="67" xfId="1" applyNumberFormat="1" applyFont="1" applyFill="1" applyBorder="1" applyAlignment="1">
      <alignment horizontal="center" vertical="center"/>
    </xf>
    <xf numFmtId="41" fontId="2" fillId="6" borderId="68" xfId="1" applyNumberFormat="1" applyFont="1" applyFill="1" applyBorder="1" applyAlignment="1">
      <alignment horizontal="center" vertical="center"/>
    </xf>
    <xf numFmtId="41" fontId="2" fillId="6" borderId="69" xfId="1" applyNumberFormat="1" applyFont="1" applyFill="1" applyBorder="1" applyAlignment="1">
      <alignment horizontal="center" vertical="center"/>
    </xf>
    <xf numFmtId="41" fontId="5" fillId="3" borderId="15" xfId="0" applyNumberFormat="1" applyFont="1" applyFill="1" applyBorder="1" applyAlignment="1">
      <alignment horizontal="center" vertical="center"/>
    </xf>
    <xf numFmtId="41" fontId="5" fillId="0" borderId="70" xfId="0" applyNumberFormat="1" applyFont="1" applyBorder="1" applyAlignment="1">
      <alignment horizontal="center" vertical="center"/>
    </xf>
    <xf numFmtId="41" fontId="5" fillId="0" borderId="68" xfId="0" applyNumberFormat="1" applyFont="1" applyBorder="1" applyAlignment="1">
      <alignment horizontal="center" vertical="center"/>
    </xf>
    <xf numFmtId="41" fontId="5" fillId="0" borderId="71" xfId="0" applyNumberFormat="1" applyFont="1" applyBorder="1" applyAlignment="1">
      <alignment horizontal="center" vertical="center"/>
    </xf>
    <xf numFmtId="41" fontId="5" fillId="0" borderId="72" xfId="0" applyNumberFormat="1" applyFont="1" applyBorder="1" applyAlignment="1">
      <alignment horizontal="center" vertical="center"/>
    </xf>
    <xf numFmtId="41" fontId="5" fillId="4" borderId="29" xfId="0" applyNumberFormat="1" applyFont="1" applyFill="1" applyBorder="1" applyAlignment="1">
      <alignment horizontal="center" vertical="center"/>
    </xf>
    <xf numFmtId="176" fontId="0" fillId="0" borderId="73" xfId="1" applyNumberFormat="1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0" xfId="0" applyAlignment="1">
      <alignment horizontal="center" vertical="center"/>
    </xf>
  </cellXfs>
  <cellStyles count="4531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보통 2" xfId="30"/>
    <cellStyle name="설명 텍스트 2" xfId="31"/>
    <cellStyle name="셀 확인 2" xfId="32"/>
    <cellStyle name="셀 확인 2 10" xfId="33"/>
    <cellStyle name="셀 확인 2 10 10" xfId="34"/>
    <cellStyle name="셀 확인 2 10 11" xfId="35"/>
    <cellStyle name="셀 확인 2 10 12" xfId="36"/>
    <cellStyle name="셀 확인 2 10 13" xfId="37"/>
    <cellStyle name="셀 확인 2 10 14" xfId="38"/>
    <cellStyle name="셀 확인 2 10 15" xfId="39"/>
    <cellStyle name="셀 확인 2 10 16" xfId="40"/>
    <cellStyle name="셀 확인 2 10 17" xfId="41"/>
    <cellStyle name="셀 확인 2 10 18" xfId="42"/>
    <cellStyle name="셀 확인 2 10 19" xfId="43"/>
    <cellStyle name="셀 확인 2 10 2" xfId="44"/>
    <cellStyle name="셀 확인 2 10 2 10" xfId="45"/>
    <cellStyle name="셀 확인 2 10 2 2" xfId="46"/>
    <cellStyle name="셀 확인 2 10 2 3" xfId="47"/>
    <cellStyle name="셀 확인 2 10 2 4" xfId="48"/>
    <cellStyle name="셀 확인 2 10 2 5" xfId="49"/>
    <cellStyle name="셀 확인 2 10 2 6" xfId="50"/>
    <cellStyle name="셀 확인 2 10 2 7" xfId="51"/>
    <cellStyle name="셀 확인 2 10 2 8" xfId="52"/>
    <cellStyle name="셀 확인 2 10 2 9" xfId="53"/>
    <cellStyle name="셀 확인 2 10 20" xfId="54"/>
    <cellStyle name="셀 확인 2 10 21" xfId="55"/>
    <cellStyle name="셀 확인 2 10 22" xfId="56"/>
    <cellStyle name="셀 확인 2 10 3" xfId="57"/>
    <cellStyle name="셀 확인 2 10 3 10" xfId="58"/>
    <cellStyle name="셀 확인 2 10 3 2" xfId="59"/>
    <cellStyle name="셀 확인 2 10 3 3" xfId="60"/>
    <cellStyle name="셀 확인 2 10 3 4" xfId="61"/>
    <cellStyle name="셀 확인 2 10 3 5" xfId="62"/>
    <cellStyle name="셀 확인 2 10 3 6" xfId="63"/>
    <cellStyle name="셀 확인 2 10 3 7" xfId="64"/>
    <cellStyle name="셀 확인 2 10 3 8" xfId="65"/>
    <cellStyle name="셀 확인 2 10 3 9" xfId="66"/>
    <cellStyle name="셀 확인 2 10 4" xfId="67"/>
    <cellStyle name="셀 확인 2 10 4 10" xfId="68"/>
    <cellStyle name="셀 확인 2 10 4 2" xfId="69"/>
    <cellStyle name="셀 확인 2 10 4 3" xfId="70"/>
    <cellStyle name="셀 확인 2 10 4 4" xfId="71"/>
    <cellStyle name="셀 확인 2 10 4 5" xfId="72"/>
    <cellStyle name="셀 확인 2 10 4 6" xfId="73"/>
    <cellStyle name="셀 확인 2 10 4 7" xfId="74"/>
    <cellStyle name="셀 확인 2 10 4 8" xfId="75"/>
    <cellStyle name="셀 확인 2 10 4 9" xfId="76"/>
    <cellStyle name="셀 확인 2 10 5" xfId="77"/>
    <cellStyle name="셀 확인 2 10 5 10" xfId="78"/>
    <cellStyle name="셀 확인 2 10 5 2" xfId="79"/>
    <cellStyle name="셀 확인 2 10 5 3" xfId="80"/>
    <cellStyle name="셀 확인 2 10 5 4" xfId="81"/>
    <cellStyle name="셀 확인 2 10 5 5" xfId="82"/>
    <cellStyle name="셀 확인 2 10 5 6" xfId="83"/>
    <cellStyle name="셀 확인 2 10 5 7" xfId="84"/>
    <cellStyle name="셀 확인 2 10 5 8" xfId="85"/>
    <cellStyle name="셀 확인 2 10 5 9" xfId="86"/>
    <cellStyle name="셀 확인 2 10 6" xfId="87"/>
    <cellStyle name="셀 확인 2 10 6 10" xfId="88"/>
    <cellStyle name="셀 확인 2 10 6 2" xfId="89"/>
    <cellStyle name="셀 확인 2 10 6 3" xfId="90"/>
    <cellStyle name="셀 확인 2 10 6 4" xfId="91"/>
    <cellStyle name="셀 확인 2 10 6 5" xfId="92"/>
    <cellStyle name="셀 확인 2 10 6 6" xfId="93"/>
    <cellStyle name="셀 확인 2 10 6 7" xfId="94"/>
    <cellStyle name="셀 확인 2 10 6 8" xfId="95"/>
    <cellStyle name="셀 확인 2 10 6 9" xfId="96"/>
    <cellStyle name="셀 확인 2 10 7" xfId="97"/>
    <cellStyle name="셀 확인 2 10 7 10" xfId="98"/>
    <cellStyle name="셀 확인 2 10 7 2" xfId="99"/>
    <cellStyle name="셀 확인 2 10 7 3" xfId="100"/>
    <cellStyle name="셀 확인 2 10 7 4" xfId="101"/>
    <cellStyle name="셀 확인 2 10 7 5" xfId="102"/>
    <cellStyle name="셀 확인 2 10 7 6" xfId="103"/>
    <cellStyle name="셀 확인 2 10 7 7" xfId="104"/>
    <cellStyle name="셀 확인 2 10 7 8" xfId="105"/>
    <cellStyle name="셀 확인 2 10 7 9" xfId="106"/>
    <cellStyle name="셀 확인 2 10 8" xfId="107"/>
    <cellStyle name="셀 확인 2 10 8 10" xfId="108"/>
    <cellStyle name="셀 확인 2 10 8 2" xfId="109"/>
    <cellStyle name="셀 확인 2 10 8 3" xfId="110"/>
    <cellStyle name="셀 확인 2 10 8 4" xfId="111"/>
    <cellStyle name="셀 확인 2 10 8 5" xfId="112"/>
    <cellStyle name="셀 확인 2 10 8 6" xfId="113"/>
    <cellStyle name="셀 확인 2 10 8 7" xfId="114"/>
    <cellStyle name="셀 확인 2 10 8 8" xfId="115"/>
    <cellStyle name="셀 확인 2 10 8 9" xfId="116"/>
    <cellStyle name="셀 확인 2 10 9" xfId="117"/>
    <cellStyle name="셀 확인 2 10 9 10" xfId="118"/>
    <cellStyle name="셀 확인 2 10 9 2" xfId="119"/>
    <cellStyle name="셀 확인 2 10 9 3" xfId="120"/>
    <cellStyle name="셀 확인 2 10 9 4" xfId="121"/>
    <cellStyle name="셀 확인 2 10 9 5" xfId="122"/>
    <cellStyle name="셀 확인 2 10 9 6" xfId="123"/>
    <cellStyle name="셀 확인 2 10 9 7" xfId="124"/>
    <cellStyle name="셀 확인 2 10 9 8" xfId="125"/>
    <cellStyle name="셀 확인 2 10 9 9" xfId="126"/>
    <cellStyle name="셀 확인 2 11" xfId="127"/>
    <cellStyle name="셀 확인 2 11 10" xfId="128"/>
    <cellStyle name="셀 확인 2 11 11" xfId="129"/>
    <cellStyle name="셀 확인 2 11 12" xfId="130"/>
    <cellStyle name="셀 확인 2 11 13" xfId="131"/>
    <cellStyle name="셀 확인 2 11 14" xfId="132"/>
    <cellStyle name="셀 확인 2 11 15" xfId="133"/>
    <cellStyle name="셀 확인 2 11 16" xfId="134"/>
    <cellStyle name="셀 확인 2 11 17" xfId="135"/>
    <cellStyle name="셀 확인 2 11 18" xfId="136"/>
    <cellStyle name="셀 확인 2 11 19" xfId="137"/>
    <cellStyle name="셀 확인 2 11 2" xfId="138"/>
    <cellStyle name="셀 확인 2 11 2 10" xfId="139"/>
    <cellStyle name="셀 확인 2 11 2 2" xfId="140"/>
    <cellStyle name="셀 확인 2 11 2 3" xfId="141"/>
    <cellStyle name="셀 확인 2 11 2 4" xfId="142"/>
    <cellStyle name="셀 확인 2 11 2 5" xfId="143"/>
    <cellStyle name="셀 확인 2 11 2 6" xfId="144"/>
    <cellStyle name="셀 확인 2 11 2 7" xfId="145"/>
    <cellStyle name="셀 확인 2 11 2 8" xfId="146"/>
    <cellStyle name="셀 확인 2 11 2 9" xfId="147"/>
    <cellStyle name="셀 확인 2 11 20" xfId="148"/>
    <cellStyle name="셀 확인 2 11 21" xfId="149"/>
    <cellStyle name="셀 확인 2 11 22" xfId="150"/>
    <cellStyle name="셀 확인 2 11 3" xfId="151"/>
    <cellStyle name="셀 확인 2 11 3 10" xfId="152"/>
    <cellStyle name="셀 확인 2 11 3 2" xfId="153"/>
    <cellStyle name="셀 확인 2 11 3 3" xfId="154"/>
    <cellStyle name="셀 확인 2 11 3 4" xfId="155"/>
    <cellStyle name="셀 확인 2 11 3 5" xfId="156"/>
    <cellStyle name="셀 확인 2 11 3 6" xfId="157"/>
    <cellStyle name="셀 확인 2 11 3 7" xfId="158"/>
    <cellStyle name="셀 확인 2 11 3 8" xfId="159"/>
    <cellStyle name="셀 확인 2 11 3 9" xfId="160"/>
    <cellStyle name="셀 확인 2 11 4" xfId="161"/>
    <cellStyle name="셀 확인 2 11 4 10" xfId="162"/>
    <cellStyle name="셀 확인 2 11 4 2" xfId="163"/>
    <cellStyle name="셀 확인 2 11 4 3" xfId="164"/>
    <cellStyle name="셀 확인 2 11 4 4" xfId="165"/>
    <cellStyle name="셀 확인 2 11 4 5" xfId="166"/>
    <cellStyle name="셀 확인 2 11 4 6" xfId="167"/>
    <cellStyle name="셀 확인 2 11 4 7" xfId="168"/>
    <cellStyle name="셀 확인 2 11 4 8" xfId="169"/>
    <cellStyle name="셀 확인 2 11 4 9" xfId="170"/>
    <cellStyle name="셀 확인 2 11 5" xfId="171"/>
    <cellStyle name="셀 확인 2 11 5 10" xfId="172"/>
    <cellStyle name="셀 확인 2 11 5 2" xfId="173"/>
    <cellStyle name="셀 확인 2 11 5 3" xfId="174"/>
    <cellStyle name="셀 확인 2 11 5 4" xfId="175"/>
    <cellStyle name="셀 확인 2 11 5 5" xfId="176"/>
    <cellStyle name="셀 확인 2 11 5 6" xfId="177"/>
    <cellStyle name="셀 확인 2 11 5 7" xfId="178"/>
    <cellStyle name="셀 확인 2 11 5 8" xfId="179"/>
    <cellStyle name="셀 확인 2 11 5 9" xfId="180"/>
    <cellStyle name="셀 확인 2 11 6" xfId="181"/>
    <cellStyle name="셀 확인 2 11 6 10" xfId="182"/>
    <cellStyle name="셀 확인 2 11 6 2" xfId="183"/>
    <cellStyle name="셀 확인 2 11 6 3" xfId="184"/>
    <cellStyle name="셀 확인 2 11 6 4" xfId="185"/>
    <cellStyle name="셀 확인 2 11 6 5" xfId="186"/>
    <cellStyle name="셀 확인 2 11 6 6" xfId="187"/>
    <cellStyle name="셀 확인 2 11 6 7" xfId="188"/>
    <cellStyle name="셀 확인 2 11 6 8" xfId="189"/>
    <cellStyle name="셀 확인 2 11 6 9" xfId="190"/>
    <cellStyle name="셀 확인 2 11 7" xfId="191"/>
    <cellStyle name="셀 확인 2 11 7 10" xfId="192"/>
    <cellStyle name="셀 확인 2 11 7 2" xfId="193"/>
    <cellStyle name="셀 확인 2 11 7 3" xfId="194"/>
    <cellStyle name="셀 확인 2 11 7 4" xfId="195"/>
    <cellStyle name="셀 확인 2 11 7 5" xfId="196"/>
    <cellStyle name="셀 확인 2 11 7 6" xfId="197"/>
    <cellStyle name="셀 확인 2 11 7 7" xfId="198"/>
    <cellStyle name="셀 확인 2 11 7 8" xfId="199"/>
    <cellStyle name="셀 확인 2 11 7 9" xfId="200"/>
    <cellStyle name="셀 확인 2 11 8" xfId="201"/>
    <cellStyle name="셀 확인 2 11 8 10" xfId="202"/>
    <cellStyle name="셀 확인 2 11 8 2" xfId="203"/>
    <cellStyle name="셀 확인 2 11 8 3" xfId="204"/>
    <cellStyle name="셀 확인 2 11 8 4" xfId="205"/>
    <cellStyle name="셀 확인 2 11 8 5" xfId="206"/>
    <cellStyle name="셀 확인 2 11 8 6" xfId="207"/>
    <cellStyle name="셀 확인 2 11 8 7" xfId="208"/>
    <cellStyle name="셀 확인 2 11 8 8" xfId="209"/>
    <cellStyle name="셀 확인 2 11 8 9" xfId="210"/>
    <cellStyle name="셀 확인 2 11 9" xfId="211"/>
    <cellStyle name="셀 확인 2 11 9 10" xfId="212"/>
    <cellStyle name="셀 확인 2 11 9 2" xfId="213"/>
    <cellStyle name="셀 확인 2 11 9 3" xfId="214"/>
    <cellStyle name="셀 확인 2 11 9 4" xfId="215"/>
    <cellStyle name="셀 확인 2 11 9 5" xfId="216"/>
    <cellStyle name="셀 확인 2 11 9 6" xfId="217"/>
    <cellStyle name="셀 확인 2 11 9 7" xfId="218"/>
    <cellStyle name="셀 확인 2 11 9 8" xfId="219"/>
    <cellStyle name="셀 확인 2 11 9 9" xfId="220"/>
    <cellStyle name="셀 확인 2 12" xfId="221"/>
    <cellStyle name="셀 확인 2 12 10" xfId="222"/>
    <cellStyle name="셀 확인 2 12 11" xfId="223"/>
    <cellStyle name="셀 확인 2 12 12" xfId="224"/>
    <cellStyle name="셀 확인 2 12 13" xfId="225"/>
    <cellStyle name="셀 확인 2 12 14" xfId="226"/>
    <cellStyle name="셀 확인 2 12 15" xfId="227"/>
    <cellStyle name="셀 확인 2 12 16" xfId="228"/>
    <cellStyle name="셀 확인 2 12 17" xfId="229"/>
    <cellStyle name="셀 확인 2 12 18" xfId="230"/>
    <cellStyle name="셀 확인 2 12 19" xfId="231"/>
    <cellStyle name="셀 확인 2 12 2" xfId="232"/>
    <cellStyle name="셀 확인 2 12 2 10" xfId="233"/>
    <cellStyle name="셀 확인 2 12 2 2" xfId="234"/>
    <cellStyle name="셀 확인 2 12 2 3" xfId="235"/>
    <cellStyle name="셀 확인 2 12 2 4" xfId="236"/>
    <cellStyle name="셀 확인 2 12 2 5" xfId="237"/>
    <cellStyle name="셀 확인 2 12 2 6" xfId="238"/>
    <cellStyle name="셀 확인 2 12 2 7" xfId="239"/>
    <cellStyle name="셀 확인 2 12 2 8" xfId="240"/>
    <cellStyle name="셀 확인 2 12 2 9" xfId="241"/>
    <cellStyle name="셀 확인 2 12 20" xfId="242"/>
    <cellStyle name="셀 확인 2 12 21" xfId="243"/>
    <cellStyle name="셀 확인 2 12 22" xfId="244"/>
    <cellStyle name="셀 확인 2 12 3" xfId="245"/>
    <cellStyle name="셀 확인 2 12 3 10" xfId="246"/>
    <cellStyle name="셀 확인 2 12 3 2" xfId="247"/>
    <cellStyle name="셀 확인 2 12 3 3" xfId="248"/>
    <cellStyle name="셀 확인 2 12 3 4" xfId="249"/>
    <cellStyle name="셀 확인 2 12 3 5" xfId="250"/>
    <cellStyle name="셀 확인 2 12 3 6" xfId="251"/>
    <cellStyle name="셀 확인 2 12 3 7" xfId="252"/>
    <cellStyle name="셀 확인 2 12 3 8" xfId="253"/>
    <cellStyle name="셀 확인 2 12 3 9" xfId="254"/>
    <cellStyle name="셀 확인 2 12 4" xfId="255"/>
    <cellStyle name="셀 확인 2 12 4 10" xfId="256"/>
    <cellStyle name="셀 확인 2 12 4 2" xfId="257"/>
    <cellStyle name="셀 확인 2 12 4 3" xfId="258"/>
    <cellStyle name="셀 확인 2 12 4 4" xfId="259"/>
    <cellStyle name="셀 확인 2 12 4 5" xfId="260"/>
    <cellStyle name="셀 확인 2 12 4 6" xfId="261"/>
    <cellStyle name="셀 확인 2 12 4 7" xfId="262"/>
    <cellStyle name="셀 확인 2 12 4 8" xfId="263"/>
    <cellStyle name="셀 확인 2 12 4 9" xfId="264"/>
    <cellStyle name="셀 확인 2 12 5" xfId="265"/>
    <cellStyle name="셀 확인 2 12 5 10" xfId="266"/>
    <cellStyle name="셀 확인 2 12 5 2" xfId="267"/>
    <cellStyle name="셀 확인 2 12 5 3" xfId="268"/>
    <cellStyle name="셀 확인 2 12 5 4" xfId="269"/>
    <cellStyle name="셀 확인 2 12 5 5" xfId="270"/>
    <cellStyle name="셀 확인 2 12 5 6" xfId="271"/>
    <cellStyle name="셀 확인 2 12 5 7" xfId="272"/>
    <cellStyle name="셀 확인 2 12 5 8" xfId="273"/>
    <cellStyle name="셀 확인 2 12 5 9" xfId="274"/>
    <cellStyle name="셀 확인 2 12 6" xfId="275"/>
    <cellStyle name="셀 확인 2 12 6 10" xfId="276"/>
    <cellStyle name="셀 확인 2 12 6 2" xfId="277"/>
    <cellStyle name="셀 확인 2 12 6 3" xfId="278"/>
    <cellStyle name="셀 확인 2 12 6 4" xfId="279"/>
    <cellStyle name="셀 확인 2 12 6 5" xfId="280"/>
    <cellStyle name="셀 확인 2 12 6 6" xfId="281"/>
    <cellStyle name="셀 확인 2 12 6 7" xfId="282"/>
    <cellStyle name="셀 확인 2 12 6 8" xfId="283"/>
    <cellStyle name="셀 확인 2 12 6 9" xfId="284"/>
    <cellStyle name="셀 확인 2 12 7" xfId="285"/>
    <cellStyle name="셀 확인 2 12 7 10" xfId="286"/>
    <cellStyle name="셀 확인 2 12 7 2" xfId="287"/>
    <cellStyle name="셀 확인 2 12 7 3" xfId="288"/>
    <cellStyle name="셀 확인 2 12 7 4" xfId="289"/>
    <cellStyle name="셀 확인 2 12 7 5" xfId="290"/>
    <cellStyle name="셀 확인 2 12 7 6" xfId="291"/>
    <cellStyle name="셀 확인 2 12 7 7" xfId="292"/>
    <cellStyle name="셀 확인 2 12 7 8" xfId="293"/>
    <cellStyle name="셀 확인 2 12 7 9" xfId="294"/>
    <cellStyle name="셀 확인 2 12 8" xfId="295"/>
    <cellStyle name="셀 확인 2 12 8 10" xfId="296"/>
    <cellStyle name="셀 확인 2 12 8 2" xfId="297"/>
    <cellStyle name="셀 확인 2 12 8 3" xfId="298"/>
    <cellStyle name="셀 확인 2 12 8 4" xfId="299"/>
    <cellStyle name="셀 확인 2 12 8 5" xfId="300"/>
    <cellStyle name="셀 확인 2 12 8 6" xfId="301"/>
    <cellStyle name="셀 확인 2 12 8 7" xfId="302"/>
    <cellStyle name="셀 확인 2 12 8 8" xfId="303"/>
    <cellStyle name="셀 확인 2 12 8 9" xfId="304"/>
    <cellStyle name="셀 확인 2 12 9" xfId="305"/>
    <cellStyle name="셀 확인 2 12 9 10" xfId="306"/>
    <cellStyle name="셀 확인 2 12 9 2" xfId="307"/>
    <cellStyle name="셀 확인 2 12 9 3" xfId="308"/>
    <cellStyle name="셀 확인 2 12 9 4" xfId="309"/>
    <cellStyle name="셀 확인 2 12 9 5" xfId="310"/>
    <cellStyle name="셀 확인 2 12 9 6" xfId="311"/>
    <cellStyle name="셀 확인 2 12 9 7" xfId="312"/>
    <cellStyle name="셀 확인 2 12 9 8" xfId="313"/>
    <cellStyle name="셀 확인 2 12 9 9" xfId="314"/>
    <cellStyle name="셀 확인 2 13" xfId="315"/>
    <cellStyle name="셀 확인 2 13 10" xfId="316"/>
    <cellStyle name="셀 확인 2 13 11" xfId="317"/>
    <cellStyle name="셀 확인 2 13 12" xfId="318"/>
    <cellStyle name="셀 확인 2 13 13" xfId="319"/>
    <cellStyle name="셀 확인 2 13 14" xfId="320"/>
    <cellStyle name="셀 확인 2 13 15" xfId="321"/>
    <cellStyle name="셀 확인 2 13 16" xfId="322"/>
    <cellStyle name="셀 확인 2 13 17" xfId="323"/>
    <cellStyle name="셀 확인 2 13 18" xfId="324"/>
    <cellStyle name="셀 확인 2 13 19" xfId="325"/>
    <cellStyle name="셀 확인 2 13 2" xfId="326"/>
    <cellStyle name="셀 확인 2 13 2 10" xfId="327"/>
    <cellStyle name="셀 확인 2 13 2 2" xfId="328"/>
    <cellStyle name="셀 확인 2 13 2 3" xfId="329"/>
    <cellStyle name="셀 확인 2 13 2 4" xfId="330"/>
    <cellStyle name="셀 확인 2 13 2 5" xfId="331"/>
    <cellStyle name="셀 확인 2 13 2 6" xfId="332"/>
    <cellStyle name="셀 확인 2 13 2 7" xfId="333"/>
    <cellStyle name="셀 확인 2 13 2 8" xfId="334"/>
    <cellStyle name="셀 확인 2 13 2 9" xfId="335"/>
    <cellStyle name="셀 확인 2 13 20" xfId="336"/>
    <cellStyle name="셀 확인 2 13 21" xfId="337"/>
    <cellStyle name="셀 확인 2 13 22" xfId="338"/>
    <cellStyle name="셀 확인 2 13 3" xfId="339"/>
    <cellStyle name="셀 확인 2 13 3 10" xfId="340"/>
    <cellStyle name="셀 확인 2 13 3 2" xfId="341"/>
    <cellStyle name="셀 확인 2 13 3 3" xfId="342"/>
    <cellStyle name="셀 확인 2 13 3 4" xfId="343"/>
    <cellStyle name="셀 확인 2 13 3 5" xfId="344"/>
    <cellStyle name="셀 확인 2 13 3 6" xfId="345"/>
    <cellStyle name="셀 확인 2 13 3 7" xfId="346"/>
    <cellStyle name="셀 확인 2 13 3 8" xfId="347"/>
    <cellStyle name="셀 확인 2 13 3 9" xfId="348"/>
    <cellStyle name="셀 확인 2 13 4" xfId="349"/>
    <cellStyle name="셀 확인 2 13 4 10" xfId="350"/>
    <cellStyle name="셀 확인 2 13 4 2" xfId="351"/>
    <cellStyle name="셀 확인 2 13 4 3" xfId="352"/>
    <cellStyle name="셀 확인 2 13 4 4" xfId="353"/>
    <cellStyle name="셀 확인 2 13 4 5" xfId="354"/>
    <cellStyle name="셀 확인 2 13 4 6" xfId="355"/>
    <cellStyle name="셀 확인 2 13 4 7" xfId="356"/>
    <cellStyle name="셀 확인 2 13 4 8" xfId="357"/>
    <cellStyle name="셀 확인 2 13 4 9" xfId="358"/>
    <cellStyle name="셀 확인 2 13 5" xfId="359"/>
    <cellStyle name="셀 확인 2 13 5 10" xfId="360"/>
    <cellStyle name="셀 확인 2 13 5 2" xfId="361"/>
    <cellStyle name="셀 확인 2 13 5 3" xfId="362"/>
    <cellStyle name="셀 확인 2 13 5 4" xfId="363"/>
    <cellStyle name="셀 확인 2 13 5 5" xfId="364"/>
    <cellStyle name="셀 확인 2 13 5 6" xfId="365"/>
    <cellStyle name="셀 확인 2 13 5 7" xfId="366"/>
    <cellStyle name="셀 확인 2 13 5 8" xfId="367"/>
    <cellStyle name="셀 확인 2 13 5 9" xfId="368"/>
    <cellStyle name="셀 확인 2 13 6" xfId="369"/>
    <cellStyle name="셀 확인 2 13 6 10" xfId="370"/>
    <cellStyle name="셀 확인 2 13 6 2" xfId="371"/>
    <cellStyle name="셀 확인 2 13 6 3" xfId="372"/>
    <cellStyle name="셀 확인 2 13 6 4" xfId="373"/>
    <cellStyle name="셀 확인 2 13 6 5" xfId="374"/>
    <cellStyle name="셀 확인 2 13 6 6" xfId="375"/>
    <cellStyle name="셀 확인 2 13 6 7" xfId="376"/>
    <cellStyle name="셀 확인 2 13 6 8" xfId="377"/>
    <cellStyle name="셀 확인 2 13 6 9" xfId="378"/>
    <cellStyle name="셀 확인 2 13 7" xfId="379"/>
    <cellStyle name="셀 확인 2 13 7 10" xfId="380"/>
    <cellStyle name="셀 확인 2 13 7 2" xfId="381"/>
    <cellStyle name="셀 확인 2 13 7 3" xfId="382"/>
    <cellStyle name="셀 확인 2 13 7 4" xfId="383"/>
    <cellStyle name="셀 확인 2 13 7 5" xfId="384"/>
    <cellStyle name="셀 확인 2 13 7 6" xfId="385"/>
    <cellStyle name="셀 확인 2 13 7 7" xfId="386"/>
    <cellStyle name="셀 확인 2 13 7 8" xfId="387"/>
    <cellStyle name="셀 확인 2 13 7 9" xfId="388"/>
    <cellStyle name="셀 확인 2 13 8" xfId="389"/>
    <cellStyle name="셀 확인 2 13 8 10" xfId="390"/>
    <cellStyle name="셀 확인 2 13 8 2" xfId="391"/>
    <cellStyle name="셀 확인 2 13 8 3" xfId="392"/>
    <cellStyle name="셀 확인 2 13 8 4" xfId="393"/>
    <cellStyle name="셀 확인 2 13 8 5" xfId="394"/>
    <cellStyle name="셀 확인 2 13 8 6" xfId="395"/>
    <cellStyle name="셀 확인 2 13 8 7" xfId="396"/>
    <cellStyle name="셀 확인 2 13 8 8" xfId="397"/>
    <cellStyle name="셀 확인 2 13 8 9" xfId="398"/>
    <cellStyle name="셀 확인 2 13 9" xfId="399"/>
    <cellStyle name="셀 확인 2 13 9 10" xfId="400"/>
    <cellStyle name="셀 확인 2 13 9 2" xfId="401"/>
    <cellStyle name="셀 확인 2 13 9 3" xfId="402"/>
    <cellStyle name="셀 확인 2 13 9 4" xfId="403"/>
    <cellStyle name="셀 확인 2 13 9 5" xfId="404"/>
    <cellStyle name="셀 확인 2 13 9 6" xfId="405"/>
    <cellStyle name="셀 확인 2 13 9 7" xfId="406"/>
    <cellStyle name="셀 확인 2 13 9 8" xfId="407"/>
    <cellStyle name="셀 확인 2 13 9 9" xfId="408"/>
    <cellStyle name="셀 확인 2 14" xfId="409"/>
    <cellStyle name="셀 확인 2 14 10" xfId="410"/>
    <cellStyle name="셀 확인 2 14 11" xfId="411"/>
    <cellStyle name="셀 확인 2 14 12" xfId="412"/>
    <cellStyle name="셀 확인 2 14 13" xfId="413"/>
    <cellStyle name="셀 확인 2 14 14" xfId="414"/>
    <cellStyle name="셀 확인 2 14 15" xfId="415"/>
    <cellStyle name="셀 확인 2 14 16" xfId="416"/>
    <cellStyle name="셀 확인 2 14 17" xfId="417"/>
    <cellStyle name="셀 확인 2 14 18" xfId="418"/>
    <cellStyle name="셀 확인 2 14 19" xfId="419"/>
    <cellStyle name="셀 확인 2 14 2" xfId="420"/>
    <cellStyle name="셀 확인 2 14 2 10" xfId="421"/>
    <cellStyle name="셀 확인 2 14 2 2" xfId="422"/>
    <cellStyle name="셀 확인 2 14 2 3" xfId="423"/>
    <cellStyle name="셀 확인 2 14 2 4" xfId="424"/>
    <cellStyle name="셀 확인 2 14 2 5" xfId="425"/>
    <cellStyle name="셀 확인 2 14 2 6" xfId="426"/>
    <cellStyle name="셀 확인 2 14 2 7" xfId="427"/>
    <cellStyle name="셀 확인 2 14 2 8" xfId="428"/>
    <cellStyle name="셀 확인 2 14 2 9" xfId="429"/>
    <cellStyle name="셀 확인 2 14 20" xfId="430"/>
    <cellStyle name="셀 확인 2 14 21" xfId="431"/>
    <cellStyle name="셀 확인 2 14 22" xfId="432"/>
    <cellStyle name="셀 확인 2 14 3" xfId="433"/>
    <cellStyle name="셀 확인 2 14 3 10" xfId="434"/>
    <cellStyle name="셀 확인 2 14 3 2" xfId="435"/>
    <cellStyle name="셀 확인 2 14 3 3" xfId="436"/>
    <cellStyle name="셀 확인 2 14 3 4" xfId="437"/>
    <cellStyle name="셀 확인 2 14 3 5" xfId="438"/>
    <cellStyle name="셀 확인 2 14 3 6" xfId="439"/>
    <cellStyle name="셀 확인 2 14 3 7" xfId="440"/>
    <cellStyle name="셀 확인 2 14 3 8" xfId="441"/>
    <cellStyle name="셀 확인 2 14 3 9" xfId="442"/>
    <cellStyle name="셀 확인 2 14 4" xfId="443"/>
    <cellStyle name="셀 확인 2 14 4 10" xfId="444"/>
    <cellStyle name="셀 확인 2 14 4 2" xfId="445"/>
    <cellStyle name="셀 확인 2 14 4 3" xfId="446"/>
    <cellStyle name="셀 확인 2 14 4 4" xfId="447"/>
    <cellStyle name="셀 확인 2 14 4 5" xfId="448"/>
    <cellStyle name="셀 확인 2 14 4 6" xfId="449"/>
    <cellStyle name="셀 확인 2 14 4 7" xfId="450"/>
    <cellStyle name="셀 확인 2 14 4 8" xfId="451"/>
    <cellStyle name="셀 확인 2 14 4 9" xfId="452"/>
    <cellStyle name="셀 확인 2 14 5" xfId="453"/>
    <cellStyle name="셀 확인 2 14 5 10" xfId="454"/>
    <cellStyle name="셀 확인 2 14 5 2" xfId="455"/>
    <cellStyle name="셀 확인 2 14 5 3" xfId="456"/>
    <cellStyle name="셀 확인 2 14 5 4" xfId="457"/>
    <cellStyle name="셀 확인 2 14 5 5" xfId="458"/>
    <cellStyle name="셀 확인 2 14 5 6" xfId="459"/>
    <cellStyle name="셀 확인 2 14 5 7" xfId="460"/>
    <cellStyle name="셀 확인 2 14 5 8" xfId="461"/>
    <cellStyle name="셀 확인 2 14 5 9" xfId="462"/>
    <cellStyle name="셀 확인 2 14 6" xfId="463"/>
    <cellStyle name="셀 확인 2 14 6 10" xfId="464"/>
    <cellStyle name="셀 확인 2 14 6 2" xfId="465"/>
    <cellStyle name="셀 확인 2 14 6 3" xfId="466"/>
    <cellStyle name="셀 확인 2 14 6 4" xfId="467"/>
    <cellStyle name="셀 확인 2 14 6 5" xfId="468"/>
    <cellStyle name="셀 확인 2 14 6 6" xfId="469"/>
    <cellStyle name="셀 확인 2 14 6 7" xfId="470"/>
    <cellStyle name="셀 확인 2 14 6 8" xfId="471"/>
    <cellStyle name="셀 확인 2 14 6 9" xfId="472"/>
    <cellStyle name="셀 확인 2 14 7" xfId="473"/>
    <cellStyle name="셀 확인 2 14 7 10" xfId="474"/>
    <cellStyle name="셀 확인 2 14 7 2" xfId="475"/>
    <cellStyle name="셀 확인 2 14 7 3" xfId="476"/>
    <cellStyle name="셀 확인 2 14 7 4" xfId="477"/>
    <cellStyle name="셀 확인 2 14 7 5" xfId="478"/>
    <cellStyle name="셀 확인 2 14 7 6" xfId="479"/>
    <cellStyle name="셀 확인 2 14 7 7" xfId="480"/>
    <cellStyle name="셀 확인 2 14 7 8" xfId="481"/>
    <cellStyle name="셀 확인 2 14 7 9" xfId="482"/>
    <cellStyle name="셀 확인 2 14 8" xfId="483"/>
    <cellStyle name="셀 확인 2 14 8 10" xfId="484"/>
    <cellStyle name="셀 확인 2 14 8 2" xfId="485"/>
    <cellStyle name="셀 확인 2 14 8 3" xfId="486"/>
    <cellStyle name="셀 확인 2 14 8 4" xfId="487"/>
    <cellStyle name="셀 확인 2 14 8 5" xfId="488"/>
    <cellStyle name="셀 확인 2 14 8 6" xfId="489"/>
    <cellStyle name="셀 확인 2 14 8 7" xfId="490"/>
    <cellStyle name="셀 확인 2 14 8 8" xfId="491"/>
    <cellStyle name="셀 확인 2 14 8 9" xfId="492"/>
    <cellStyle name="셀 확인 2 14 9" xfId="493"/>
    <cellStyle name="셀 확인 2 14 9 10" xfId="494"/>
    <cellStyle name="셀 확인 2 14 9 2" xfId="495"/>
    <cellStyle name="셀 확인 2 14 9 3" xfId="496"/>
    <cellStyle name="셀 확인 2 14 9 4" xfId="497"/>
    <cellStyle name="셀 확인 2 14 9 5" xfId="498"/>
    <cellStyle name="셀 확인 2 14 9 6" xfId="499"/>
    <cellStyle name="셀 확인 2 14 9 7" xfId="500"/>
    <cellStyle name="셀 확인 2 14 9 8" xfId="501"/>
    <cellStyle name="셀 확인 2 14 9 9" xfId="502"/>
    <cellStyle name="셀 확인 2 15" xfId="503"/>
    <cellStyle name="셀 확인 2 15 10" xfId="504"/>
    <cellStyle name="셀 확인 2 15 11" xfId="505"/>
    <cellStyle name="셀 확인 2 15 12" xfId="506"/>
    <cellStyle name="셀 확인 2 15 13" xfId="507"/>
    <cellStyle name="셀 확인 2 15 14" xfId="508"/>
    <cellStyle name="셀 확인 2 15 15" xfId="509"/>
    <cellStyle name="셀 확인 2 15 16" xfId="510"/>
    <cellStyle name="셀 확인 2 15 17" xfId="511"/>
    <cellStyle name="셀 확인 2 15 18" xfId="512"/>
    <cellStyle name="셀 확인 2 15 19" xfId="513"/>
    <cellStyle name="셀 확인 2 15 2" xfId="514"/>
    <cellStyle name="셀 확인 2 15 2 10" xfId="515"/>
    <cellStyle name="셀 확인 2 15 2 2" xfId="516"/>
    <cellStyle name="셀 확인 2 15 2 3" xfId="517"/>
    <cellStyle name="셀 확인 2 15 2 4" xfId="518"/>
    <cellStyle name="셀 확인 2 15 2 5" xfId="519"/>
    <cellStyle name="셀 확인 2 15 2 6" xfId="520"/>
    <cellStyle name="셀 확인 2 15 2 7" xfId="521"/>
    <cellStyle name="셀 확인 2 15 2 8" xfId="522"/>
    <cellStyle name="셀 확인 2 15 2 9" xfId="523"/>
    <cellStyle name="셀 확인 2 15 20" xfId="524"/>
    <cellStyle name="셀 확인 2 15 21" xfId="525"/>
    <cellStyle name="셀 확인 2 15 22" xfId="526"/>
    <cellStyle name="셀 확인 2 15 3" xfId="527"/>
    <cellStyle name="셀 확인 2 15 3 10" xfId="528"/>
    <cellStyle name="셀 확인 2 15 3 2" xfId="529"/>
    <cellStyle name="셀 확인 2 15 3 3" xfId="530"/>
    <cellStyle name="셀 확인 2 15 3 4" xfId="531"/>
    <cellStyle name="셀 확인 2 15 3 5" xfId="532"/>
    <cellStyle name="셀 확인 2 15 3 6" xfId="533"/>
    <cellStyle name="셀 확인 2 15 3 7" xfId="534"/>
    <cellStyle name="셀 확인 2 15 3 8" xfId="535"/>
    <cellStyle name="셀 확인 2 15 3 9" xfId="536"/>
    <cellStyle name="셀 확인 2 15 4" xfId="537"/>
    <cellStyle name="셀 확인 2 15 4 10" xfId="538"/>
    <cellStyle name="셀 확인 2 15 4 2" xfId="539"/>
    <cellStyle name="셀 확인 2 15 4 3" xfId="540"/>
    <cellStyle name="셀 확인 2 15 4 4" xfId="541"/>
    <cellStyle name="셀 확인 2 15 4 5" xfId="542"/>
    <cellStyle name="셀 확인 2 15 4 6" xfId="543"/>
    <cellStyle name="셀 확인 2 15 4 7" xfId="544"/>
    <cellStyle name="셀 확인 2 15 4 8" xfId="545"/>
    <cellStyle name="셀 확인 2 15 4 9" xfId="546"/>
    <cellStyle name="셀 확인 2 15 5" xfId="547"/>
    <cellStyle name="셀 확인 2 15 5 10" xfId="548"/>
    <cellStyle name="셀 확인 2 15 5 2" xfId="549"/>
    <cellStyle name="셀 확인 2 15 5 3" xfId="550"/>
    <cellStyle name="셀 확인 2 15 5 4" xfId="551"/>
    <cellStyle name="셀 확인 2 15 5 5" xfId="552"/>
    <cellStyle name="셀 확인 2 15 5 6" xfId="553"/>
    <cellStyle name="셀 확인 2 15 5 7" xfId="554"/>
    <cellStyle name="셀 확인 2 15 5 8" xfId="555"/>
    <cellStyle name="셀 확인 2 15 5 9" xfId="556"/>
    <cellStyle name="셀 확인 2 15 6" xfId="557"/>
    <cellStyle name="셀 확인 2 15 6 10" xfId="558"/>
    <cellStyle name="셀 확인 2 15 6 2" xfId="559"/>
    <cellStyle name="셀 확인 2 15 6 3" xfId="560"/>
    <cellStyle name="셀 확인 2 15 6 4" xfId="561"/>
    <cellStyle name="셀 확인 2 15 6 5" xfId="562"/>
    <cellStyle name="셀 확인 2 15 6 6" xfId="563"/>
    <cellStyle name="셀 확인 2 15 6 7" xfId="564"/>
    <cellStyle name="셀 확인 2 15 6 8" xfId="565"/>
    <cellStyle name="셀 확인 2 15 6 9" xfId="566"/>
    <cellStyle name="셀 확인 2 15 7" xfId="567"/>
    <cellStyle name="셀 확인 2 15 7 10" xfId="568"/>
    <cellStyle name="셀 확인 2 15 7 2" xfId="569"/>
    <cellStyle name="셀 확인 2 15 7 3" xfId="570"/>
    <cellStyle name="셀 확인 2 15 7 4" xfId="571"/>
    <cellStyle name="셀 확인 2 15 7 5" xfId="572"/>
    <cellStyle name="셀 확인 2 15 7 6" xfId="573"/>
    <cellStyle name="셀 확인 2 15 7 7" xfId="574"/>
    <cellStyle name="셀 확인 2 15 7 8" xfId="575"/>
    <cellStyle name="셀 확인 2 15 7 9" xfId="576"/>
    <cellStyle name="셀 확인 2 15 8" xfId="577"/>
    <cellStyle name="셀 확인 2 15 8 10" xfId="578"/>
    <cellStyle name="셀 확인 2 15 8 2" xfId="579"/>
    <cellStyle name="셀 확인 2 15 8 3" xfId="580"/>
    <cellStyle name="셀 확인 2 15 8 4" xfId="581"/>
    <cellStyle name="셀 확인 2 15 8 5" xfId="582"/>
    <cellStyle name="셀 확인 2 15 8 6" xfId="583"/>
    <cellStyle name="셀 확인 2 15 8 7" xfId="584"/>
    <cellStyle name="셀 확인 2 15 8 8" xfId="585"/>
    <cellStyle name="셀 확인 2 15 8 9" xfId="586"/>
    <cellStyle name="셀 확인 2 15 9" xfId="587"/>
    <cellStyle name="셀 확인 2 15 9 10" xfId="588"/>
    <cellStyle name="셀 확인 2 15 9 2" xfId="589"/>
    <cellStyle name="셀 확인 2 15 9 3" xfId="590"/>
    <cellStyle name="셀 확인 2 15 9 4" xfId="591"/>
    <cellStyle name="셀 확인 2 15 9 5" xfId="592"/>
    <cellStyle name="셀 확인 2 15 9 6" xfId="593"/>
    <cellStyle name="셀 확인 2 15 9 7" xfId="594"/>
    <cellStyle name="셀 확인 2 15 9 8" xfId="595"/>
    <cellStyle name="셀 확인 2 15 9 9" xfId="596"/>
    <cellStyle name="셀 확인 2 16" xfId="597"/>
    <cellStyle name="셀 확인 2 16 10" xfId="598"/>
    <cellStyle name="셀 확인 2 16 11" xfId="599"/>
    <cellStyle name="셀 확인 2 16 12" xfId="600"/>
    <cellStyle name="셀 확인 2 16 13" xfId="601"/>
    <cellStyle name="셀 확인 2 16 14" xfId="602"/>
    <cellStyle name="셀 확인 2 16 15" xfId="603"/>
    <cellStyle name="셀 확인 2 16 16" xfId="604"/>
    <cellStyle name="셀 확인 2 16 17" xfId="605"/>
    <cellStyle name="셀 확인 2 16 18" xfId="606"/>
    <cellStyle name="셀 확인 2 16 19" xfId="607"/>
    <cellStyle name="셀 확인 2 16 2" xfId="608"/>
    <cellStyle name="셀 확인 2 16 2 10" xfId="609"/>
    <cellStyle name="셀 확인 2 16 2 2" xfId="610"/>
    <cellStyle name="셀 확인 2 16 2 3" xfId="611"/>
    <cellStyle name="셀 확인 2 16 2 4" xfId="612"/>
    <cellStyle name="셀 확인 2 16 2 5" xfId="613"/>
    <cellStyle name="셀 확인 2 16 2 6" xfId="614"/>
    <cellStyle name="셀 확인 2 16 2 7" xfId="615"/>
    <cellStyle name="셀 확인 2 16 2 8" xfId="616"/>
    <cellStyle name="셀 확인 2 16 2 9" xfId="617"/>
    <cellStyle name="셀 확인 2 16 20" xfId="618"/>
    <cellStyle name="셀 확인 2 16 21" xfId="619"/>
    <cellStyle name="셀 확인 2 16 22" xfId="620"/>
    <cellStyle name="셀 확인 2 16 3" xfId="621"/>
    <cellStyle name="셀 확인 2 16 3 10" xfId="622"/>
    <cellStyle name="셀 확인 2 16 3 2" xfId="623"/>
    <cellStyle name="셀 확인 2 16 3 3" xfId="624"/>
    <cellStyle name="셀 확인 2 16 3 4" xfId="625"/>
    <cellStyle name="셀 확인 2 16 3 5" xfId="626"/>
    <cellStyle name="셀 확인 2 16 3 6" xfId="627"/>
    <cellStyle name="셀 확인 2 16 3 7" xfId="628"/>
    <cellStyle name="셀 확인 2 16 3 8" xfId="629"/>
    <cellStyle name="셀 확인 2 16 3 9" xfId="630"/>
    <cellStyle name="셀 확인 2 16 4" xfId="631"/>
    <cellStyle name="셀 확인 2 16 4 10" xfId="632"/>
    <cellStyle name="셀 확인 2 16 4 2" xfId="633"/>
    <cellStyle name="셀 확인 2 16 4 3" xfId="634"/>
    <cellStyle name="셀 확인 2 16 4 4" xfId="635"/>
    <cellStyle name="셀 확인 2 16 4 5" xfId="636"/>
    <cellStyle name="셀 확인 2 16 4 6" xfId="637"/>
    <cellStyle name="셀 확인 2 16 4 7" xfId="638"/>
    <cellStyle name="셀 확인 2 16 4 8" xfId="639"/>
    <cellStyle name="셀 확인 2 16 4 9" xfId="640"/>
    <cellStyle name="셀 확인 2 16 5" xfId="641"/>
    <cellStyle name="셀 확인 2 16 5 10" xfId="642"/>
    <cellStyle name="셀 확인 2 16 5 2" xfId="643"/>
    <cellStyle name="셀 확인 2 16 5 3" xfId="644"/>
    <cellStyle name="셀 확인 2 16 5 4" xfId="645"/>
    <cellStyle name="셀 확인 2 16 5 5" xfId="646"/>
    <cellStyle name="셀 확인 2 16 5 6" xfId="647"/>
    <cellStyle name="셀 확인 2 16 5 7" xfId="648"/>
    <cellStyle name="셀 확인 2 16 5 8" xfId="649"/>
    <cellStyle name="셀 확인 2 16 5 9" xfId="650"/>
    <cellStyle name="셀 확인 2 16 6" xfId="651"/>
    <cellStyle name="셀 확인 2 16 6 10" xfId="652"/>
    <cellStyle name="셀 확인 2 16 6 2" xfId="653"/>
    <cellStyle name="셀 확인 2 16 6 3" xfId="654"/>
    <cellStyle name="셀 확인 2 16 6 4" xfId="655"/>
    <cellStyle name="셀 확인 2 16 6 5" xfId="656"/>
    <cellStyle name="셀 확인 2 16 6 6" xfId="657"/>
    <cellStyle name="셀 확인 2 16 6 7" xfId="658"/>
    <cellStyle name="셀 확인 2 16 6 8" xfId="659"/>
    <cellStyle name="셀 확인 2 16 6 9" xfId="660"/>
    <cellStyle name="셀 확인 2 16 7" xfId="661"/>
    <cellStyle name="셀 확인 2 16 7 10" xfId="662"/>
    <cellStyle name="셀 확인 2 16 7 2" xfId="663"/>
    <cellStyle name="셀 확인 2 16 7 3" xfId="664"/>
    <cellStyle name="셀 확인 2 16 7 4" xfId="665"/>
    <cellStyle name="셀 확인 2 16 7 5" xfId="666"/>
    <cellStyle name="셀 확인 2 16 7 6" xfId="667"/>
    <cellStyle name="셀 확인 2 16 7 7" xfId="668"/>
    <cellStyle name="셀 확인 2 16 7 8" xfId="669"/>
    <cellStyle name="셀 확인 2 16 7 9" xfId="670"/>
    <cellStyle name="셀 확인 2 16 8" xfId="671"/>
    <cellStyle name="셀 확인 2 16 8 10" xfId="672"/>
    <cellStyle name="셀 확인 2 16 8 2" xfId="673"/>
    <cellStyle name="셀 확인 2 16 8 3" xfId="674"/>
    <cellStyle name="셀 확인 2 16 8 4" xfId="675"/>
    <cellStyle name="셀 확인 2 16 8 5" xfId="676"/>
    <cellStyle name="셀 확인 2 16 8 6" xfId="677"/>
    <cellStyle name="셀 확인 2 16 8 7" xfId="678"/>
    <cellStyle name="셀 확인 2 16 8 8" xfId="679"/>
    <cellStyle name="셀 확인 2 16 8 9" xfId="680"/>
    <cellStyle name="셀 확인 2 16 9" xfId="681"/>
    <cellStyle name="셀 확인 2 16 9 10" xfId="682"/>
    <cellStyle name="셀 확인 2 16 9 2" xfId="683"/>
    <cellStyle name="셀 확인 2 16 9 3" xfId="684"/>
    <cellStyle name="셀 확인 2 16 9 4" xfId="685"/>
    <cellStyle name="셀 확인 2 16 9 5" xfId="686"/>
    <cellStyle name="셀 확인 2 16 9 6" xfId="687"/>
    <cellStyle name="셀 확인 2 16 9 7" xfId="688"/>
    <cellStyle name="셀 확인 2 16 9 8" xfId="689"/>
    <cellStyle name="셀 확인 2 16 9 9" xfId="690"/>
    <cellStyle name="셀 확인 2 17" xfId="691"/>
    <cellStyle name="셀 확인 2 17 10" xfId="692"/>
    <cellStyle name="셀 확인 2 17 11" xfId="693"/>
    <cellStyle name="셀 확인 2 17 12" xfId="694"/>
    <cellStyle name="셀 확인 2 17 13" xfId="695"/>
    <cellStyle name="셀 확인 2 17 14" xfId="696"/>
    <cellStyle name="셀 확인 2 17 15" xfId="697"/>
    <cellStyle name="셀 확인 2 17 16" xfId="698"/>
    <cellStyle name="셀 확인 2 17 17" xfId="699"/>
    <cellStyle name="셀 확인 2 17 18" xfId="700"/>
    <cellStyle name="셀 확인 2 17 19" xfId="701"/>
    <cellStyle name="셀 확인 2 17 2" xfId="702"/>
    <cellStyle name="셀 확인 2 17 2 10" xfId="703"/>
    <cellStyle name="셀 확인 2 17 2 2" xfId="704"/>
    <cellStyle name="셀 확인 2 17 2 3" xfId="705"/>
    <cellStyle name="셀 확인 2 17 2 4" xfId="706"/>
    <cellStyle name="셀 확인 2 17 2 5" xfId="707"/>
    <cellStyle name="셀 확인 2 17 2 6" xfId="708"/>
    <cellStyle name="셀 확인 2 17 2 7" xfId="709"/>
    <cellStyle name="셀 확인 2 17 2 8" xfId="710"/>
    <cellStyle name="셀 확인 2 17 2 9" xfId="711"/>
    <cellStyle name="셀 확인 2 17 20" xfId="712"/>
    <cellStyle name="셀 확인 2 17 21" xfId="713"/>
    <cellStyle name="셀 확인 2 17 22" xfId="714"/>
    <cellStyle name="셀 확인 2 17 3" xfId="715"/>
    <cellStyle name="셀 확인 2 17 3 10" xfId="716"/>
    <cellStyle name="셀 확인 2 17 3 2" xfId="717"/>
    <cellStyle name="셀 확인 2 17 3 3" xfId="718"/>
    <cellStyle name="셀 확인 2 17 3 4" xfId="719"/>
    <cellStyle name="셀 확인 2 17 3 5" xfId="720"/>
    <cellStyle name="셀 확인 2 17 3 6" xfId="721"/>
    <cellStyle name="셀 확인 2 17 3 7" xfId="722"/>
    <cellStyle name="셀 확인 2 17 3 8" xfId="723"/>
    <cellStyle name="셀 확인 2 17 3 9" xfId="724"/>
    <cellStyle name="셀 확인 2 17 4" xfId="725"/>
    <cellStyle name="셀 확인 2 17 4 10" xfId="726"/>
    <cellStyle name="셀 확인 2 17 4 2" xfId="727"/>
    <cellStyle name="셀 확인 2 17 4 3" xfId="728"/>
    <cellStyle name="셀 확인 2 17 4 4" xfId="729"/>
    <cellStyle name="셀 확인 2 17 4 5" xfId="730"/>
    <cellStyle name="셀 확인 2 17 4 6" xfId="731"/>
    <cellStyle name="셀 확인 2 17 4 7" xfId="732"/>
    <cellStyle name="셀 확인 2 17 4 8" xfId="733"/>
    <cellStyle name="셀 확인 2 17 4 9" xfId="734"/>
    <cellStyle name="셀 확인 2 17 5" xfId="735"/>
    <cellStyle name="셀 확인 2 17 5 10" xfId="736"/>
    <cellStyle name="셀 확인 2 17 5 2" xfId="737"/>
    <cellStyle name="셀 확인 2 17 5 3" xfId="738"/>
    <cellStyle name="셀 확인 2 17 5 4" xfId="739"/>
    <cellStyle name="셀 확인 2 17 5 5" xfId="740"/>
    <cellStyle name="셀 확인 2 17 5 6" xfId="741"/>
    <cellStyle name="셀 확인 2 17 5 7" xfId="742"/>
    <cellStyle name="셀 확인 2 17 5 8" xfId="743"/>
    <cellStyle name="셀 확인 2 17 5 9" xfId="744"/>
    <cellStyle name="셀 확인 2 17 6" xfId="745"/>
    <cellStyle name="셀 확인 2 17 6 10" xfId="746"/>
    <cellStyle name="셀 확인 2 17 6 2" xfId="747"/>
    <cellStyle name="셀 확인 2 17 6 3" xfId="748"/>
    <cellStyle name="셀 확인 2 17 6 4" xfId="749"/>
    <cellStyle name="셀 확인 2 17 6 5" xfId="750"/>
    <cellStyle name="셀 확인 2 17 6 6" xfId="751"/>
    <cellStyle name="셀 확인 2 17 6 7" xfId="752"/>
    <cellStyle name="셀 확인 2 17 6 8" xfId="753"/>
    <cellStyle name="셀 확인 2 17 6 9" xfId="754"/>
    <cellStyle name="셀 확인 2 17 7" xfId="755"/>
    <cellStyle name="셀 확인 2 17 7 10" xfId="756"/>
    <cellStyle name="셀 확인 2 17 7 2" xfId="757"/>
    <cellStyle name="셀 확인 2 17 7 3" xfId="758"/>
    <cellStyle name="셀 확인 2 17 7 4" xfId="759"/>
    <cellStyle name="셀 확인 2 17 7 5" xfId="760"/>
    <cellStyle name="셀 확인 2 17 7 6" xfId="761"/>
    <cellStyle name="셀 확인 2 17 7 7" xfId="762"/>
    <cellStyle name="셀 확인 2 17 7 8" xfId="763"/>
    <cellStyle name="셀 확인 2 17 7 9" xfId="764"/>
    <cellStyle name="셀 확인 2 17 8" xfId="765"/>
    <cellStyle name="셀 확인 2 17 8 10" xfId="766"/>
    <cellStyle name="셀 확인 2 17 8 2" xfId="767"/>
    <cellStyle name="셀 확인 2 17 8 3" xfId="768"/>
    <cellStyle name="셀 확인 2 17 8 4" xfId="769"/>
    <cellStyle name="셀 확인 2 17 8 5" xfId="770"/>
    <cellStyle name="셀 확인 2 17 8 6" xfId="771"/>
    <cellStyle name="셀 확인 2 17 8 7" xfId="772"/>
    <cellStyle name="셀 확인 2 17 8 8" xfId="773"/>
    <cellStyle name="셀 확인 2 17 8 9" xfId="774"/>
    <cellStyle name="셀 확인 2 17 9" xfId="775"/>
    <cellStyle name="셀 확인 2 17 9 10" xfId="776"/>
    <cellStyle name="셀 확인 2 17 9 2" xfId="777"/>
    <cellStyle name="셀 확인 2 17 9 3" xfId="778"/>
    <cellStyle name="셀 확인 2 17 9 4" xfId="779"/>
    <cellStyle name="셀 확인 2 17 9 5" xfId="780"/>
    <cellStyle name="셀 확인 2 17 9 6" xfId="781"/>
    <cellStyle name="셀 확인 2 17 9 7" xfId="782"/>
    <cellStyle name="셀 확인 2 17 9 8" xfId="783"/>
    <cellStyle name="셀 확인 2 17 9 9" xfId="784"/>
    <cellStyle name="셀 확인 2 18" xfId="785"/>
    <cellStyle name="셀 확인 2 18 10" xfId="786"/>
    <cellStyle name="셀 확인 2 18 11" xfId="787"/>
    <cellStyle name="셀 확인 2 18 12" xfId="788"/>
    <cellStyle name="셀 확인 2 18 13" xfId="789"/>
    <cellStyle name="셀 확인 2 18 14" xfId="790"/>
    <cellStyle name="셀 확인 2 18 15" xfId="791"/>
    <cellStyle name="셀 확인 2 18 16" xfId="792"/>
    <cellStyle name="셀 확인 2 18 17" xfId="793"/>
    <cellStyle name="셀 확인 2 18 18" xfId="794"/>
    <cellStyle name="셀 확인 2 18 19" xfId="795"/>
    <cellStyle name="셀 확인 2 18 2" xfId="796"/>
    <cellStyle name="셀 확인 2 18 2 10" xfId="797"/>
    <cellStyle name="셀 확인 2 18 2 2" xfId="798"/>
    <cellStyle name="셀 확인 2 18 2 3" xfId="799"/>
    <cellStyle name="셀 확인 2 18 2 4" xfId="800"/>
    <cellStyle name="셀 확인 2 18 2 5" xfId="801"/>
    <cellStyle name="셀 확인 2 18 2 6" xfId="802"/>
    <cellStyle name="셀 확인 2 18 2 7" xfId="803"/>
    <cellStyle name="셀 확인 2 18 2 8" xfId="804"/>
    <cellStyle name="셀 확인 2 18 2 9" xfId="805"/>
    <cellStyle name="셀 확인 2 18 20" xfId="806"/>
    <cellStyle name="셀 확인 2 18 21" xfId="807"/>
    <cellStyle name="셀 확인 2 18 22" xfId="808"/>
    <cellStyle name="셀 확인 2 18 3" xfId="809"/>
    <cellStyle name="셀 확인 2 18 3 10" xfId="810"/>
    <cellStyle name="셀 확인 2 18 3 2" xfId="811"/>
    <cellStyle name="셀 확인 2 18 3 3" xfId="812"/>
    <cellStyle name="셀 확인 2 18 3 4" xfId="813"/>
    <cellStyle name="셀 확인 2 18 3 5" xfId="814"/>
    <cellStyle name="셀 확인 2 18 3 6" xfId="815"/>
    <cellStyle name="셀 확인 2 18 3 7" xfId="816"/>
    <cellStyle name="셀 확인 2 18 3 8" xfId="817"/>
    <cellStyle name="셀 확인 2 18 3 9" xfId="818"/>
    <cellStyle name="셀 확인 2 18 4" xfId="819"/>
    <cellStyle name="셀 확인 2 18 4 10" xfId="820"/>
    <cellStyle name="셀 확인 2 18 4 2" xfId="821"/>
    <cellStyle name="셀 확인 2 18 4 3" xfId="822"/>
    <cellStyle name="셀 확인 2 18 4 4" xfId="823"/>
    <cellStyle name="셀 확인 2 18 4 5" xfId="824"/>
    <cellStyle name="셀 확인 2 18 4 6" xfId="825"/>
    <cellStyle name="셀 확인 2 18 4 7" xfId="826"/>
    <cellStyle name="셀 확인 2 18 4 8" xfId="827"/>
    <cellStyle name="셀 확인 2 18 4 9" xfId="828"/>
    <cellStyle name="셀 확인 2 18 5" xfId="829"/>
    <cellStyle name="셀 확인 2 18 5 10" xfId="830"/>
    <cellStyle name="셀 확인 2 18 5 2" xfId="831"/>
    <cellStyle name="셀 확인 2 18 5 3" xfId="832"/>
    <cellStyle name="셀 확인 2 18 5 4" xfId="833"/>
    <cellStyle name="셀 확인 2 18 5 5" xfId="834"/>
    <cellStyle name="셀 확인 2 18 5 6" xfId="835"/>
    <cellStyle name="셀 확인 2 18 5 7" xfId="836"/>
    <cellStyle name="셀 확인 2 18 5 8" xfId="837"/>
    <cellStyle name="셀 확인 2 18 5 9" xfId="838"/>
    <cellStyle name="셀 확인 2 18 6" xfId="839"/>
    <cellStyle name="셀 확인 2 18 6 10" xfId="840"/>
    <cellStyle name="셀 확인 2 18 6 2" xfId="841"/>
    <cellStyle name="셀 확인 2 18 6 3" xfId="842"/>
    <cellStyle name="셀 확인 2 18 6 4" xfId="843"/>
    <cellStyle name="셀 확인 2 18 6 5" xfId="844"/>
    <cellStyle name="셀 확인 2 18 6 6" xfId="845"/>
    <cellStyle name="셀 확인 2 18 6 7" xfId="846"/>
    <cellStyle name="셀 확인 2 18 6 8" xfId="847"/>
    <cellStyle name="셀 확인 2 18 6 9" xfId="848"/>
    <cellStyle name="셀 확인 2 18 7" xfId="849"/>
    <cellStyle name="셀 확인 2 18 7 10" xfId="850"/>
    <cellStyle name="셀 확인 2 18 7 2" xfId="851"/>
    <cellStyle name="셀 확인 2 18 7 3" xfId="852"/>
    <cellStyle name="셀 확인 2 18 7 4" xfId="853"/>
    <cellStyle name="셀 확인 2 18 7 5" xfId="854"/>
    <cellStyle name="셀 확인 2 18 7 6" xfId="855"/>
    <cellStyle name="셀 확인 2 18 7 7" xfId="856"/>
    <cellStyle name="셀 확인 2 18 7 8" xfId="857"/>
    <cellStyle name="셀 확인 2 18 7 9" xfId="858"/>
    <cellStyle name="셀 확인 2 18 8" xfId="859"/>
    <cellStyle name="셀 확인 2 18 8 10" xfId="860"/>
    <cellStyle name="셀 확인 2 18 8 2" xfId="861"/>
    <cellStyle name="셀 확인 2 18 8 3" xfId="862"/>
    <cellStyle name="셀 확인 2 18 8 4" xfId="863"/>
    <cellStyle name="셀 확인 2 18 8 5" xfId="864"/>
    <cellStyle name="셀 확인 2 18 8 6" xfId="865"/>
    <cellStyle name="셀 확인 2 18 8 7" xfId="866"/>
    <cellStyle name="셀 확인 2 18 8 8" xfId="867"/>
    <cellStyle name="셀 확인 2 18 8 9" xfId="868"/>
    <cellStyle name="셀 확인 2 18 9" xfId="869"/>
    <cellStyle name="셀 확인 2 18 9 10" xfId="870"/>
    <cellStyle name="셀 확인 2 18 9 2" xfId="871"/>
    <cellStyle name="셀 확인 2 18 9 3" xfId="872"/>
    <cellStyle name="셀 확인 2 18 9 4" xfId="873"/>
    <cellStyle name="셀 확인 2 18 9 5" xfId="874"/>
    <cellStyle name="셀 확인 2 18 9 6" xfId="875"/>
    <cellStyle name="셀 확인 2 18 9 7" xfId="876"/>
    <cellStyle name="셀 확인 2 18 9 8" xfId="877"/>
    <cellStyle name="셀 확인 2 18 9 9" xfId="878"/>
    <cellStyle name="셀 확인 2 19" xfId="879"/>
    <cellStyle name="셀 확인 2 19 10" xfId="880"/>
    <cellStyle name="셀 확인 2 19 11" xfId="881"/>
    <cellStyle name="셀 확인 2 19 12" xfId="882"/>
    <cellStyle name="셀 확인 2 19 13" xfId="883"/>
    <cellStyle name="셀 확인 2 19 14" xfId="884"/>
    <cellStyle name="셀 확인 2 19 15" xfId="885"/>
    <cellStyle name="셀 확인 2 19 16" xfId="886"/>
    <cellStyle name="셀 확인 2 19 17" xfId="887"/>
    <cellStyle name="셀 확인 2 19 18" xfId="888"/>
    <cellStyle name="셀 확인 2 19 19" xfId="889"/>
    <cellStyle name="셀 확인 2 19 2" xfId="890"/>
    <cellStyle name="셀 확인 2 19 2 10" xfId="891"/>
    <cellStyle name="셀 확인 2 19 2 2" xfId="892"/>
    <cellStyle name="셀 확인 2 19 2 3" xfId="893"/>
    <cellStyle name="셀 확인 2 19 2 4" xfId="894"/>
    <cellStyle name="셀 확인 2 19 2 5" xfId="895"/>
    <cellStyle name="셀 확인 2 19 2 6" xfId="896"/>
    <cellStyle name="셀 확인 2 19 2 7" xfId="897"/>
    <cellStyle name="셀 확인 2 19 2 8" xfId="898"/>
    <cellStyle name="셀 확인 2 19 2 9" xfId="899"/>
    <cellStyle name="셀 확인 2 19 20" xfId="900"/>
    <cellStyle name="셀 확인 2 19 21" xfId="901"/>
    <cellStyle name="셀 확인 2 19 22" xfId="902"/>
    <cellStyle name="셀 확인 2 19 3" xfId="903"/>
    <cellStyle name="셀 확인 2 19 3 10" xfId="904"/>
    <cellStyle name="셀 확인 2 19 3 2" xfId="905"/>
    <cellStyle name="셀 확인 2 19 3 3" xfId="906"/>
    <cellStyle name="셀 확인 2 19 3 4" xfId="907"/>
    <cellStyle name="셀 확인 2 19 3 5" xfId="908"/>
    <cellStyle name="셀 확인 2 19 3 6" xfId="909"/>
    <cellStyle name="셀 확인 2 19 3 7" xfId="910"/>
    <cellStyle name="셀 확인 2 19 3 8" xfId="911"/>
    <cellStyle name="셀 확인 2 19 3 9" xfId="912"/>
    <cellStyle name="셀 확인 2 19 4" xfId="913"/>
    <cellStyle name="셀 확인 2 19 4 10" xfId="914"/>
    <cellStyle name="셀 확인 2 19 4 2" xfId="915"/>
    <cellStyle name="셀 확인 2 19 4 3" xfId="916"/>
    <cellStyle name="셀 확인 2 19 4 4" xfId="917"/>
    <cellStyle name="셀 확인 2 19 4 5" xfId="918"/>
    <cellStyle name="셀 확인 2 19 4 6" xfId="919"/>
    <cellStyle name="셀 확인 2 19 4 7" xfId="920"/>
    <cellStyle name="셀 확인 2 19 4 8" xfId="921"/>
    <cellStyle name="셀 확인 2 19 4 9" xfId="922"/>
    <cellStyle name="셀 확인 2 19 5" xfId="923"/>
    <cellStyle name="셀 확인 2 19 5 10" xfId="924"/>
    <cellStyle name="셀 확인 2 19 5 2" xfId="925"/>
    <cellStyle name="셀 확인 2 19 5 3" xfId="926"/>
    <cellStyle name="셀 확인 2 19 5 4" xfId="927"/>
    <cellStyle name="셀 확인 2 19 5 5" xfId="928"/>
    <cellStyle name="셀 확인 2 19 5 6" xfId="929"/>
    <cellStyle name="셀 확인 2 19 5 7" xfId="930"/>
    <cellStyle name="셀 확인 2 19 5 8" xfId="931"/>
    <cellStyle name="셀 확인 2 19 5 9" xfId="932"/>
    <cellStyle name="셀 확인 2 19 6" xfId="933"/>
    <cellStyle name="셀 확인 2 19 6 10" xfId="934"/>
    <cellStyle name="셀 확인 2 19 6 2" xfId="935"/>
    <cellStyle name="셀 확인 2 19 6 3" xfId="936"/>
    <cellStyle name="셀 확인 2 19 6 4" xfId="937"/>
    <cellStyle name="셀 확인 2 19 6 5" xfId="938"/>
    <cellStyle name="셀 확인 2 19 6 6" xfId="939"/>
    <cellStyle name="셀 확인 2 19 6 7" xfId="940"/>
    <cellStyle name="셀 확인 2 19 6 8" xfId="941"/>
    <cellStyle name="셀 확인 2 19 6 9" xfId="942"/>
    <cellStyle name="셀 확인 2 19 7" xfId="943"/>
    <cellStyle name="셀 확인 2 19 7 10" xfId="944"/>
    <cellStyle name="셀 확인 2 19 7 2" xfId="945"/>
    <cellStyle name="셀 확인 2 19 7 3" xfId="946"/>
    <cellStyle name="셀 확인 2 19 7 4" xfId="947"/>
    <cellStyle name="셀 확인 2 19 7 5" xfId="948"/>
    <cellStyle name="셀 확인 2 19 7 6" xfId="949"/>
    <cellStyle name="셀 확인 2 19 7 7" xfId="950"/>
    <cellStyle name="셀 확인 2 19 7 8" xfId="951"/>
    <cellStyle name="셀 확인 2 19 7 9" xfId="952"/>
    <cellStyle name="셀 확인 2 19 8" xfId="953"/>
    <cellStyle name="셀 확인 2 19 8 10" xfId="954"/>
    <cellStyle name="셀 확인 2 19 8 2" xfId="955"/>
    <cellStyle name="셀 확인 2 19 8 3" xfId="956"/>
    <cellStyle name="셀 확인 2 19 8 4" xfId="957"/>
    <cellStyle name="셀 확인 2 19 8 5" xfId="958"/>
    <cellStyle name="셀 확인 2 19 8 6" xfId="959"/>
    <cellStyle name="셀 확인 2 19 8 7" xfId="960"/>
    <cellStyle name="셀 확인 2 19 8 8" xfId="961"/>
    <cellStyle name="셀 확인 2 19 8 9" xfId="962"/>
    <cellStyle name="셀 확인 2 19 9" xfId="963"/>
    <cellStyle name="셀 확인 2 19 9 10" xfId="964"/>
    <cellStyle name="셀 확인 2 19 9 2" xfId="965"/>
    <cellStyle name="셀 확인 2 19 9 3" xfId="966"/>
    <cellStyle name="셀 확인 2 19 9 4" xfId="967"/>
    <cellStyle name="셀 확인 2 19 9 5" xfId="968"/>
    <cellStyle name="셀 확인 2 19 9 6" xfId="969"/>
    <cellStyle name="셀 확인 2 19 9 7" xfId="970"/>
    <cellStyle name="셀 확인 2 19 9 8" xfId="971"/>
    <cellStyle name="셀 확인 2 19 9 9" xfId="972"/>
    <cellStyle name="셀 확인 2 2" xfId="973"/>
    <cellStyle name="셀 확인 2 2 10" xfId="974"/>
    <cellStyle name="셀 확인 2 2 11" xfId="975"/>
    <cellStyle name="셀 확인 2 2 12" xfId="976"/>
    <cellStyle name="셀 확인 2 2 13" xfId="977"/>
    <cellStyle name="셀 확인 2 2 14" xfId="978"/>
    <cellStyle name="셀 확인 2 2 15" xfId="979"/>
    <cellStyle name="셀 확인 2 2 16" xfId="980"/>
    <cellStyle name="셀 확인 2 2 17" xfId="981"/>
    <cellStyle name="셀 확인 2 2 18" xfId="982"/>
    <cellStyle name="셀 확인 2 2 19" xfId="983"/>
    <cellStyle name="셀 확인 2 2 2" xfId="984"/>
    <cellStyle name="셀 확인 2 2 2 10" xfId="985"/>
    <cellStyle name="셀 확인 2 2 2 2" xfId="986"/>
    <cellStyle name="셀 확인 2 2 2 3" xfId="987"/>
    <cellStyle name="셀 확인 2 2 2 4" xfId="988"/>
    <cellStyle name="셀 확인 2 2 2 5" xfId="989"/>
    <cellStyle name="셀 확인 2 2 2 6" xfId="990"/>
    <cellStyle name="셀 확인 2 2 2 7" xfId="991"/>
    <cellStyle name="셀 확인 2 2 2 8" xfId="992"/>
    <cellStyle name="셀 확인 2 2 2 9" xfId="993"/>
    <cellStyle name="셀 확인 2 2 20" xfId="994"/>
    <cellStyle name="셀 확인 2 2 21" xfId="995"/>
    <cellStyle name="셀 확인 2 2 22" xfId="996"/>
    <cellStyle name="셀 확인 2 2 3" xfId="997"/>
    <cellStyle name="셀 확인 2 2 3 10" xfId="998"/>
    <cellStyle name="셀 확인 2 2 3 2" xfId="999"/>
    <cellStyle name="셀 확인 2 2 3 3" xfId="1000"/>
    <cellStyle name="셀 확인 2 2 3 4" xfId="1001"/>
    <cellStyle name="셀 확인 2 2 3 5" xfId="1002"/>
    <cellStyle name="셀 확인 2 2 3 6" xfId="1003"/>
    <cellStyle name="셀 확인 2 2 3 7" xfId="1004"/>
    <cellStyle name="셀 확인 2 2 3 8" xfId="1005"/>
    <cellStyle name="셀 확인 2 2 3 9" xfId="1006"/>
    <cellStyle name="셀 확인 2 2 4" xfId="1007"/>
    <cellStyle name="셀 확인 2 2 4 10" xfId="1008"/>
    <cellStyle name="셀 확인 2 2 4 2" xfId="1009"/>
    <cellStyle name="셀 확인 2 2 4 3" xfId="1010"/>
    <cellStyle name="셀 확인 2 2 4 4" xfId="1011"/>
    <cellStyle name="셀 확인 2 2 4 5" xfId="1012"/>
    <cellStyle name="셀 확인 2 2 4 6" xfId="1013"/>
    <cellStyle name="셀 확인 2 2 4 7" xfId="1014"/>
    <cellStyle name="셀 확인 2 2 4 8" xfId="1015"/>
    <cellStyle name="셀 확인 2 2 4 9" xfId="1016"/>
    <cellStyle name="셀 확인 2 2 5" xfId="1017"/>
    <cellStyle name="셀 확인 2 2 5 10" xfId="1018"/>
    <cellStyle name="셀 확인 2 2 5 2" xfId="1019"/>
    <cellStyle name="셀 확인 2 2 5 3" xfId="1020"/>
    <cellStyle name="셀 확인 2 2 5 4" xfId="1021"/>
    <cellStyle name="셀 확인 2 2 5 5" xfId="1022"/>
    <cellStyle name="셀 확인 2 2 5 6" xfId="1023"/>
    <cellStyle name="셀 확인 2 2 5 7" xfId="1024"/>
    <cellStyle name="셀 확인 2 2 5 8" xfId="1025"/>
    <cellStyle name="셀 확인 2 2 5 9" xfId="1026"/>
    <cellStyle name="셀 확인 2 2 6" xfId="1027"/>
    <cellStyle name="셀 확인 2 2 6 10" xfId="1028"/>
    <cellStyle name="셀 확인 2 2 6 2" xfId="1029"/>
    <cellStyle name="셀 확인 2 2 6 3" xfId="1030"/>
    <cellStyle name="셀 확인 2 2 6 4" xfId="1031"/>
    <cellStyle name="셀 확인 2 2 6 5" xfId="1032"/>
    <cellStyle name="셀 확인 2 2 6 6" xfId="1033"/>
    <cellStyle name="셀 확인 2 2 6 7" xfId="1034"/>
    <cellStyle name="셀 확인 2 2 6 8" xfId="1035"/>
    <cellStyle name="셀 확인 2 2 6 9" xfId="1036"/>
    <cellStyle name="셀 확인 2 2 7" xfId="1037"/>
    <cellStyle name="셀 확인 2 2 7 10" xfId="1038"/>
    <cellStyle name="셀 확인 2 2 7 2" xfId="1039"/>
    <cellStyle name="셀 확인 2 2 7 3" xfId="1040"/>
    <cellStyle name="셀 확인 2 2 7 4" xfId="1041"/>
    <cellStyle name="셀 확인 2 2 7 5" xfId="1042"/>
    <cellStyle name="셀 확인 2 2 7 6" xfId="1043"/>
    <cellStyle name="셀 확인 2 2 7 7" xfId="1044"/>
    <cellStyle name="셀 확인 2 2 7 8" xfId="1045"/>
    <cellStyle name="셀 확인 2 2 7 9" xfId="1046"/>
    <cellStyle name="셀 확인 2 2 8" xfId="1047"/>
    <cellStyle name="셀 확인 2 2 8 10" xfId="1048"/>
    <cellStyle name="셀 확인 2 2 8 2" xfId="1049"/>
    <cellStyle name="셀 확인 2 2 8 3" xfId="1050"/>
    <cellStyle name="셀 확인 2 2 8 4" xfId="1051"/>
    <cellStyle name="셀 확인 2 2 8 5" xfId="1052"/>
    <cellStyle name="셀 확인 2 2 8 6" xfId="1053"/>
    <cellStyle name="셀 확인 2 2 8 7" xfId="1054"/>
    <cellStyle name="셀 확인 2 2 8 8" xfId="1055"/>
    <cellStyle name="셀 확인 2 2 8 9" xfId="1056"/>
    <cellStyle name="셀 확인 2 2 9" xfId="1057"/>
    <cellStyle name="셀 확인 2 2 9 10" xfId="1058"/>
    <cellStyle name="셀 확인 2 2 9 2" xfId="1059"/>
    <cellStyle name="셀 확인 2 2 9 3" xfId="1060"/>
    <cellStyle name="셀 확인 2 2 9 4" xfId="1061"/>
    <cellStyle name="셀 확인 2 2 9 5" xfId="1062"/>
    <cellStyle name="셀 확인 2 2 9 6" xfId="1063"/>
    <cellStyle name="셀 확인 2 2 9 7" xfId="1064"/>
    <cellStyle name="셀 확인 2 2 9 8" xfId="1065"/>
    <cellStyle name="셀 확인 2 2 9 9" xfId="1066"/>
    <cellStyle name="셀 확인 2 20" xfId="1067"/>
    <cellStyle name="셀 확인 2 20 10" xfId="1068"/>
    <cellStyle name="셀 확인 2 20 11" xfId="1069"/>
    <cellStyle name="셀 확인 2 20 12" xfId="1070"/>
    <cellStyle name="셀 확인 2 20 13" xfId="1071"/>
    <cellStyle name="셀 확인 2 20 14" xfId="1072"/>
    <cellStyle name="셀 확인 2 20 2" xfId="1073"/>
    <cellStyle name="셀 확인 2 20 3" xfId="1074"/>
    <cellStyle name="셀 확인 2 20 4" xfId="1075"/>
    <cellStyle name="셀 확인 2 20 5" xfId="1076"/>
    <cellStyle name="셀 확인 2 20 6" xfId="1077"/>
    <cellStyle name="셀 확인 2 20 7" xfId="1078"/>
    <cellStyle name="셀 확인 2 20 8" xfId="1079"/>
    <cellStyle name="셀 확인 2 20 9" xfId="1080"/>
    <cellStyle name="셀 확인 2 21" xfId="1081"/>
    <cellStyle name="셀 확인 2 21 10" xfId="1082"/>
    <cellStyle name="셀 확인 2 21 2" xfId="1083"/>
    <cellStyle name="셀 확인 2 21 3" xfId="1084"/>
    <cellStyle name="셀 확인 2 21 4" xfId="1085"/>
    <cellStyle name="셀 확인 2 21 5" xfId="1086"/>
    <cellStyle name="셀 확인 2 21 6" xfId="1087"/>
    <cellStyle name="셀 확인 2 21 7" xfId="1088"/>
    <cellStyle name="셀 확인 2 21 8" xfId="1089"/>
    <cellStyle name="셀 확인 2 21 9" xfId="1090"/>
    <cellStyle name="셀 확인 2 22" xfId="1091"/>
    <cellStyle name="셀 확인 2 22 10" xfId="1092"/>
    <cellStyle name="셀 확인 2 22 2" xfId="1093"/>
    <cellStyle name="셀 확인 2 22 3" xfId="1094"/>
    <cellStyle name="셀 확인 2 22 4" xfId="1095"/>
    <cellStyle name="셀 확인 2 22 5" xfId="1096"/>
    <cellStyle name="셀 확인 2 22 6" xfId="1097"/>
    <cellStyle name="셀 확인 2 22 7" xfId="1098"/>
    <cellStyle name="셀 확인 2 22 8" xfId="1099"/>
    <cellStyle name="셀 확인 2 22 9" xfId="1100"/>
    <cellStyle name="셀 확인 2 23" xfId="1101"/>
    <cellStyle name="셀 확인 2 23 10" xfId="1102"/>
    <cellStyle name="셀 확인 2 23 2" xfId="1103"/>
    <cellStyle name="셀 확인 2 23 3" xfId="1104"/>
    <cellStyle name="셀 확인 2 23 4" xfId="1105"/>
    <cellStyle name="셀 확인 2 23 5" xfId="1106"/>
    <cellStyle name="셀 확인 2 23 6" xfId="1107"/>
    <cellStyle name="셀 확인 2 23 7" xfId="1108"/>
    <cellStyle name="셀 확인 2 23 8" xfId="1109"/>
    <cellStyle name="셀 확인 2 23 9" xfId="1110"/>
    <cellStyle name="셀 확인 2 24" xfId="1111"/>
    <cellStyle name="셀 확인 2 24 10" xfId="1112"/>
    <cellStyle name="셀 확인 2 24 2" xfId="1113"/>
    <cellStyle name="셀 확인 2 24 3" xfId="1114"/>
    <cellStyle name="셀 확인 2 24 4" xfId="1115"/>
    <cellStyle name="셀 확인 2 24 5" xfId="1116"/>
    <cellStyle name="셀 확인 2 24 6" xfId="1117"/>
    <cellStyle name="셀 확인 2 24 7" xfId="1118"/>
    <cellStyle name="셀 확인 2 24 8" xfId="1119"/>
    <cellStyle name="셀 확인 2 24 9" xfId="1120"/>
    <cellStyle name="셀 확인 2 25" xfId="1121"/>
    <cellStyle name="셀 확인 2 25 10" xfId="1122"/>
    <cellStyle name="셀 확인 2 25 2" xfId="1123"/>
    <cellStyle name="셀 확인 2 25 3" xfId="1124"/>
    <cellStyle name="셀 확인 2 25 4" xfId="1125"/>
    <cellStyle name="셀 확인 2 25 5" xfId="1126"/>
    <cellStyle name="셀 확인 2 25 6" xfId="1127"/>
    <cellStyle name="셀 확인 2 25 7" xfId="1128"/>
    <cellStyle name="셀 확인 2 25 8" xfId="1129"/>
    <cellStyle name="셀 확인 2 25 9" xfId="1130"/>
    <cellStyle name="셀 확인 2 26" xfId="1131"/>
    <cellStyle name="셀 확인 2 26 10" xfId="1132"/>
    <cellStyle name="셀 확인 2 26 2" xfId="1133"/>
    <cellStyle name="셀 확인 2 26 3" xfId="1134"/>
    <cellStyle name="셀 확인 2 26 4" xfId="1135"/>
    <cellStyle name="셀 확인 2 26 5" xfId="1136"/>
    <cellStyle name="셀 확인 2 26 6" xfId="1137"/>
    <cellStyle name="셀 확인 2 26 7" xfId="1138"/>
    <cellStyle name="셀 확인 2 26 8" xfId="1139"/>
    <cellStyle name="셀 확인 2 26 9" xfId="1140"/>
    <cellStyle name="셀 확인 2 27" xfId="1141"/>
    <cellStyle name="셀 확인 2 27 10" xfId="1142"/>
    <cellStyle name="셀 확인 2 27 2" xfId="1143"/>
    <cellStyle name="셀 확인 2 27 3" xfId="1144"/>
    <cellStyle name="셀 확인 2 27 4" xfId="1145"/>
    <cellStyle name="셀 확인 2 27 5" xfId="1146"/>
    <cellStyle name="셀 확인 2 27 6" xfId="1147"/>
    <cellStyle name="셀 확인 2 27 7" xfId="1148"/>
    <cellStyle name="셀 확인 2 27 8" xfId="1149"/>
    <cellStyle name="셀 확인 2 27 9" xfId="1150"/>
    <cellStyle name="셀 확인 2 28" xfId="1151"/>
    <cellStyle name="셀 확인 2 28 10" xfId="1152"/>
    <cellStyle name="셀 확인 2 28 2" xfId="1153"/>
    <cellStyle name="셀 확인 2 28 3" xfId="1154"/>
    <cellStyle name="셀 확인 2 28 4" xfId="1155"/>
    <cellStyle name="셀 확인 2 28 5" xfId="1156"/>
    <cellStyle name="셀 확인 2 28 6" xfId="1157"/>
    <cellStyle name="셀 확인 2 28 7" xfId="1158"/>
    <cellStyle name="셀 확인 2 28 8" xfId="1159"/>
    <cellStyle name="셀 확인 2 28 9" xfId="1160"/>
    <cellStyle name="셀 확인 2 29" xfId="1161"/>
    <cellStyle name="셀 확인 2 29 10" xfId="1162"/>
    <cellStyle name="셀 확인 2 29 2" xfId="1163"/>
    <cellStyle name="셀 확인 2 29 3" xfId="1164"/>
    <cellStyle name="셀 확인 2 29 4" xfId="1165"/>
    <cellStyle name="셀 확인 2 29 5" xfId="1166"/>
    <cellStyle name="셀 확인 2 29 6" xfId="1167"/>
    <cellStyle name="셀 확인 2 29 7" xfId="1168"/>
    <cellStyle name="셀 확인 2 29 8" xfId="1169"/>
    <cellStyle name="셀 확인 2 29 9" xfId="1170"/>
    <cellStyle name="셀 확인 2 3" xfId="1171"/>
    <cellStyle name="셀 확인 2 3 10" xfId="1172"/>
    <cellStyle name="셀 확인 2 3 11" xfId="1173"/>
    <cellStyle name="셀 확인 2 3 12" xfId="1174"/>
    <cellStyle name="셀 확인 2 3 13" xfId="1175"/>
    <cellStyle name="셀 확인 2 3 14" xfId="1176"/>
    <cellStyle name="셀 확인 2 3 15" xfId="1177"/>
    <cellStyle name="셀 확인 2 3 16" xfId="1178"/>
    <cellStyle name="셀 확인 2 3 17" xfId="1179"/>
    <cellStyle name="셀 확인 2 3 18" xfId="1180"/>
    <cellStyle name="셀 확인 2 3 19" xfId="1181"/>
    <cellStyle name="셀 확인 2 3 2" xfId="1182"/>
    <cellStyle name="셀 확인 2 3 2 10" xfId="1183"/>
    <cellStyle name="셀 확인 2 3 2 2" xfId="1184"/>
    <cellStyle name="셀 확인 2 3 2 3" xfId="1185"/>
    <cellStyle name="셀 확인 2 3 2 4" xfId="1186"/>
    <cellStyle name="셀 확인 2 3 2 5" xfId="1187"/>
    <cellStyle name="셀 확인 2 3 2 6" xfId="1188"/>
    <cellStyle name="셀 확인 2 3 2 7" xfId="1189"/>
    <cellStyle name="셀 확인 2 3 2 8" xfId="1190"/>
    <cellStyle name="셀 확인 2 3 2 9" xfId="1191"/>
    <cellStyle name="셀 확인 2 3 20" xfId="1192"/>
    <cellStyle name="셀 확인 2 3 21" xfId="1193"/>
    <cellStyle name="셀 확인 2 3 22" xfId="1194"/>
    <cellStyle name="셀 확인 2 3 3" xfId="1195"/>
    <cellStyle name="셀 확인 2 3 3 10" xfId="1196"/>
    <cellStyle name="셀 확인 2 3 3 2" xfId="1197"/>
    <cellStyle name="셀 확인 2 3 3 3" xfId="1198"/>
    <cellStyle name="셀 확인 2 3 3 4" xfId="1199"/>
    <cellStyle name="셀 확인 2 3 3 5" xfId="1200"/>
    <cellStyle name="셀 확인 2 3 3 6" xfId="1201"/>
    <cellStyle name="셀 확인 2 3 3 7" xfId="1202"/>
    <cellStyle name="셀 확인 2 3 3 8" xfId="1203"/>
    <cellStyle name="셀 확인 2 3 3 9" xfId="1204"/>
    <cellStyle name="셀 확인 2 3 4" xfId="1205"/>
    <cellStyle name="셀 확인 2 3 4 10" xfId="1206"/>
    <cellStyle name="셀 확인 2 3 4 2" xfId="1207"/>
    <cellStyle name="셀 확인 2 3 4 3" xfId="1208"/>
    <cellStyle name="셀 확인 2 3 4 4" xfId="1209"/>
    <cellStyle name="셀 확인 2 3 4 5" xfId="1210"/>
    <cellStyle name="셀 확인 2 3 4 6" xfId="1211"/>
    <cellStyle name="셀 확인 2 3 4 7" xfId="1212"/>
    <cellStyle name="셀 확인 2 3 4 8" xfId="1213"/>
    <cellStyle name="셀 확인 2 3 4 9" xfId="1214"/>
    <cellStyle name="셀 확인 2 3 5" xfId="1215"/>
    <cellStyle name="셀 확인 2 3 5 10" xfId="1216"/>
    <cellStyle name="셀 확인 2 3 5 2" xfId="1217"/>
    <cellStyle name="셀 확인 2 3 5 3" xfId="1218"/>
    <cellStyle name="셀 확인 2 3 5 4" xfId="1219"/>
    <cellStyle name="셀 확인 2 3 5 5" xfId="1220"/>
    <cellStyle name="셀 확인 2 3 5 6" xfId="1221"/>
    <cellStyle name="셀 확인 2 3 5 7" xfId="1222"/>
    <cellStyle name="셀 확인 2 3 5 8" xfId="1223"/>
    <cellStyle name="셀 확인 2 3 5 9" xfId="1224"/>
    <cellStyle name="셀 확인 2 3 6" xfId="1225"/>
    <cellStyle name="셀 확인 2 3 6 10" xfId="1226"/>
    <cellStyle name="셀 확인 2 3 6 2" xfId="1227"/>
    <cellStyle name="셀 확인 2 3 6 3" xfId="1228"/>
    <cellStyle name="셀 확인 2 3 6 4" xfId="1229"/>
    <cellStyle name="셀 확인 2 3 6 5" xfId="1230"/>
    <cellStyle name="셀 확인 2 3 6 6" xfId="1231"/>
    <cellStyle name="셀 확인 2 3 6 7" xfId="1232"/>
    <cellStyle name="셀 확인 2 3 6 8" xfId="1233"/>
    <cellStyle name="셀 확인 2 3 6 9" xfId="1234"/>
    <cellStyle name="셀 확인 2 3 7" xfId="1235"/>
    <cellStyle name="셀 확인 2 3 7 10" xfId="1236"/>
    <cellStyle name="셀 확인 2 3 7 2" xfId="1237"/>
    <cellStyle name="셀 확인 2 3 7 3" xfId="1238"/>
    <cellStyle name="셀 확인 2 3 7 4" xfId="1239"/>
    <cellStyle name="셀 확인 2 3 7 5" xfId="1240"/>
    <cellStyle name="셀 확인 2 3 7 6" xfId="1241"/>
    <cellStyle name="셀 확인 2 3 7 7" xfId="1242"/>
    <cellStyle name="셀 확인 2 3 7 8" xfId="1243"/>
    <cellStyle name="셀 확인 2 3 7 9" xfId="1244"/>
    <cellStyle name="셀 확인 2 3 8" xfId="1245"/>
    <cellStyle name="셀 확인 2 3 8 10" xfId="1246"/>
    <cellStyle name="셀 확인 2 3 8 2" xfId="1247"/>
    <cellStyle name="셀 확인 2 3 8 3" xfId="1248"/>
    <cellStyle name="셀 확인 2 3 8 4" xfId="1249"/>
    <cellStyle name="셀 확인 2 3 8 5" xfId="1250"/>
    <cellStyle name="셀 확인 2 3 8 6" xfId="1251"/>
    <cellStyle name="셀 확인 2 3 8 7" xfId="1252"/>
    <cellStyle name="셀 확인 2 3 8 8" xfId="1253"/>
    <cellStyle name="셀 확인 2 3 8 9" xfId="1254"/>
    <cellStyle name="셀 확인 2 3 9" xfId="1255"/>
    <cellStyle name="셀 확인 2 3 9 10" xfId="1256"/>
    <cellStyle name="셀 확인 2 3 9 2" xfId="1257"/>
    <cellStyle name="셀 확인 2 3 9 3" xfId="1258"/>
    <cellStyle name="셀 확인 2 3 9 4" xfId="1259"/>
    <cellStyle name="셀 확인 2 3 9 5" xfId="1260"/>
    <cellStyle name="셀 확인 2 3 9 6" xfId="1261"/>
    <cellStyle name="셀 확인 2 3 9 7" xfId="1262"/>
    <cellStyle name="셀 확인 2 3 9 8" xfId="1263"/>
    <cellStyle name="셀 확인 2 3 9 9" xfId="1264"/>
    <cellStyle name="셀 확인 2 30" xfId="1265"/>
    <cellStyle name="셀 확인 2 30 10" xfId="1266"/>
    <cellStyle name="셀 확인 2 30 2" xfId="1267"/>
    <cellStyle name="셀 확인 2 30 3" xfId="1268"/>
    <cellStyle name="셀 확인 2 30 4" xfId="1269"/>
    <cellStyle name="셀 확인 2 30 5" xfId="1270"/>
    <cellStyle name="셀 확인 2 30 6" xfId="1271"/>
    <cellStyle name="셀 확인 2 30 7" xfId="1272"/>
    <cellStyle name="셀 확인 2 30 8" xfId="1273"/>
    <cellStyle name="셀 확인 2 30 9" xfId="1274"/>
    <cellStyle name="셀 확인 2 31" xfId="1275"/>
    <cellStyle name="셀 확인 2 31 10" xfId="1276"/>
    <cellStyle name="셀 확인 2 31 2" xfId="1277"/>
    <cellStyle name="셀 확인 2 31 3" xfId="1278"/>
    <cellStyle name="셀 확인 2 31 4" xfId="1279"/>
    <cellStyle name="셀 확인 2 31 5" xfId="1280"/>
    <cellStyle name="셀 확인 2 31 6" xfId="1281"/>
    <cellStyle name="셀 확인 2 31 7" xfId="1282"/>
    <cellStyle name="셀 확인 2 31 8" xfId="1283"/>
    <cellStyle name="셀 확인 2 31 9" xfId="1284"/>
    <cellStyle name="셀 확인 2 32" xfId="1285"/>
    <cellStyle name="셀 확인 2 32 10" xfId="1286"/>
    <cellStyle name="셀 확인 2 32 2" xfId="1287"/>
    <cellStyle name="셀 확인 2 32 3" xfId="1288"/>
    <cellStyle name="셀 확인 2 32 4" xfId="1289"/>
    <cellStyle name="셀 확인 2 32 5" xfId="1290"/>
    <cellStyle name="셀 확인 2 32 6" xfId="1291"/>
    <cellStyle name="셀 확인 2 32 7" xfId="1292"/>
    <cellStyle name="셀 확인 2 32 8" xfId="1293"/>
    <cellStyle name="셀 확인 2 32 9" xfId="1294"/>
    <cellStyle name="셀 확인 2 33" xfId="1295"/>
    <cellStyle name="셀 확인 2 33 10" xfId="1296"/>
    <cellStyle name="셀 확인 2 33 2" xfId="1297"/>
    <cellStyle name="셀 확인 2 33 3" xfId="1298"/>
    <cellStyle name="셀 확인 2 33 4" xfId="1299"/>
    <cellStyle name="셀 확인 2 33 5" xfId="1300"/>
    <cellStyle name="셀 확인 2 33 6" xfId="1301"/>
    <cellStyle name="셀 확인 2 33 7" xfId="1302"/>
    <cellStyle name="셀 확인 2 33 8" xfId="1303"/>
    <cellStyle name="셀 확인 2 33 9" xfId="1304"/>
    <cellStyle name="셀 확인 2 34" xfId="1305"/>
    <cellStyle name="셀 확인 2 34 10" xfId="1306"/>
    <cellStyle name="셀 확인 2 34 2" xfId="1307"/>
    <cellStyle name="셀 확인 2 34 3" xfId="1308"/>
    <cellStyle name="셀 확인 2 34 4" xfId="1309"/>
    <cellStyle name="셀 확인 2 34 5" xfId="1310"/>
    <cellStyle name="셀 확인 2 34 6" xfId="1311"/>
    <cellStyle name="셀 확인 2 34 7" xfId="1312"/>
    <cellStyle name="셀 확인 2 34 8" xfId="1313"/>
    <cellStyle name="셀 확인 2 34 9" xfId="1314"/>
    <cellStyle name="셀 확인 2 35" xfId="1315"/>
    <cellStyle name="셀 확인 2 35 10" xfId="1316"/>
    <cellStyle name="셀 확인 2 35 2" xfId="1317"/>
    <cellStyle name="셀 확인 2 35 3" xfId="1318"/>
    <cellStyle name="셀 확인 2 35 4" xfId="1319"/>
    <cellStyle name="셀 확인 2 35 5" xfId="1320"/>
    <cellStyle name="셀 확인 2 35 6" xfId="1321"/>
    <cellStyle name="셀 확인 2 35 7" xfId="1322"/>
    <cellStyle name="셀 확인 2 35 8" xfId="1323"/>
    <cellStyle name="셀 확인 2 35 9" xfId="1324"/>
    <cellStyle name="셀 확인 2 36" xfId="1325"/>
    <cellStyle name="셀 확인 2 36 10" xfId="1326"/>
    <cellStyle name="셀 확인 2 36 2" xfId="1327"/>
    <cellStyle name="셀 확인 2 36 3" xfId="1328"/>
    <cellStyle name="셀 확인 2 36 4" xfId="1329"/>
    <cellStyle name="셀 확인 2 36 5" xfId="1330"/>
    <cellStyle name="셀 확인 2 36 6" xfId="1331"/>
    <cellStyle name="셀 확인 2 36 7" xfId="1332"/>
    <cellStyle name="셀 확인 2 36 8" xfId="1333"/>
    <cellStyle name="셀 확인 2 36 9" xfId="1334"/>
    <cellStyle name="셀 확인 2 37" xfId="1335"/>
    <cellStyle name="셀 확인 2 37 10" xfId="1336"/>
    <cellStyle name="셀 확인 2 37 2" xfId="1337"/>
    <cellStyle name="셀 확인 2 37 3" xfId="1338"/>
    <cellStyle name="셀 확인 2 37 4" xfId="1339"/>
    <cellStyle name="셀 확인 2 37 5" xfId="1340"/>
    <cellStyle name="셀 확인 2 37 6" xfId="1341"/>
    <cellStyle name="셀 확인 2 37 7" xfId="1342"/>
    <cellStyle name="셀 확인 2 37 8" xfId="1343"/>
    <cellStyle name="셀 확인 2 37 9" xfId="1344"/>
    <cellStyle name="셀 확인 2 38" xfId="1345"/>
    <cellStyle name="셀 확인 2 38 10" xfId="1346"/>
    <cellStyle name="셀 확인 2 38 2" xfId="1347"/>
    <cellStyle name="셀 확인 2 38 3" xfId="1348"/>
    <cellStyle name="셀 확인 2 38 4" xfId="1349"/>
    <cellStyle name="셀 확인 2 38 5" xfId="1350"/>
    <cellStyle name="셀 확인 2 38 6" xfId="1351"/>
    <cellStyle name="셀 확인 2 38 7" xfId="1352"/>
    <cellStyle name="셀 확인 2 38 8" xfId="1353"/>
    <cellStyle name="셀 확인 2 38 9" xfId="1354"/>
    <cellStyle name="셀 확인 2 39" xfId="1355"/>
    <cellStyle name="셀 확인 2 39 10" xfId="1356"/>
    <cellStyle name="셀 확인 2 39 2" xfId="1357"/>
    <cellStyle name="셀 확인 2 39 3" xfId="1358"/>
    <cellStyle name="셀 확인 2 39 4" xfId="1359"/>
    <cellStyle name="셀 확인 2 39 5" xfId="1360"/>
    <cellStyle name="셀 확인 2 39 6" xfId="1361"/>
    <cellStyle name="셀 확인 2 39 7" xfId="1362"/>
    <cellStyle name="셀 확인 2 39 8" xfId="1363"/>
    <cellStyle name="셀 확인 2 39 9" xfId="1364"/>
    <cellStyle name="셀 확인 2 4" xfId="1365"/>
    <cellStyle name="셀 확인 2 4 10" xfId="1366"/>
    <cellStyle name="셀 확인 2 4 11" xfId="1367"/>
    <cellStyle name="셀 확인 2 4 12" xfId="1368"/>
    <cellStyle name="셀 확인 2 4 13" xfId="1369"/>
    <cellStyle name="셀 확인 2 4 14" xfId="1370"/>
    <cellStyle name="셀 확인 2 4 15" xfId="1371"/>
    <cellStyle name="셀 확인 2 4 16" xfId="1372"/>
    <cellStyle name="셀 확인 2 4 17" xfId="1373"/>
    <cellStyle name="셀 확인 2 4 18" xfId="1374"/>
    <cellStyle name="셀 확인 2 4 19" xfId="1375"/>
    <cellStyle name="셀 확인 2 4 2" xfId="1376"/>
    <cellStyle name="셀 확인 2 4 2 10" xfId="1377"/>
    <cellStyle name="셀 확인 2 4 2 2" xfId="1378"/>
    <cellStyle name="셀 확인 2 4 2 3" xfId="1379"/>
    <cellStyle name="셀 확인 2 4 2 4" xfId="1380"/>
    <cellStyle name="셀 확인 2 4 2 5" xfId="1381"/>
    <cellStyle name="셀 확인 2 4 2 6" xfId="1382"/>
    <cellStyle name="셀 확인 2 4 2 7" xfId="1383"/>
    <cellStyle name="셀 확인 2 4 2 8" xfId="1384"/>
    <cellStyle name="셀 확인 2 4 2 9" xfId="1385"/>
    <cellStyle name="셀 확인 2 4 20" xfId="1386"/>
    <cellStyle name="셀 확인 2 4 21" xfId="1387"/>
    <cellStyle name="셀 확인 2 4 22" xfId="1388"/>
    <cellStyle name="셀 확인 2 4 3" xfId="1389"/>
    <cellStyle name="셀 확인 2 4 3 10" xfId="1390"/>
    <cellStyle name="셀 확인 2 4 3 2" xfId="1391"/>
    <cellStyle name="셀 확인 2 4 3 3" xfId="1392"/>
    <cellStyle name="셀 확인 2 4 3 4" xfId="1393"/>
    <cellStyle name="셀 확인 2 4 3 5" xfId="1394"/>
    <cellStyle name="셀 확인 2 4 3 6" xfId="1395"/>
    <cellStyle name="셀 확인 2 4 3 7" xfId="1396"/>
    <cellStyle name="셀 확인 2 4 3 8" xfId="1397"/>
    <cellStyle name="셀 확인 2 4 3 9" xfId="1398"/>
    <cellStyle name="셀 확인 2 4 4" xfId="1399"/>
    <cellStyle name="셀 확인 2 4 4 10" xfId="1400"/>
    <cellStyle name="셀 확인 2 4 4 2" xfId="1401"/>
    <cellStyle name="셀 확인 2 4 4 3" xfId="1402"/>
    <cellStyle name="셀 확인 2 4 4 4" xfId="1403"/>
    <cellStyle name="셀 확인 2 4 4 5" xfId="1404"/>
    <cellStyle name="셀 확인 2 4 4 6" xfId="1405"/>
    <cellStyle name="셀 확인 2 4 4 7" xfId="1406"/>
    <cellStyle name="셀 확인 2 4 4 8" xfId="1407"/>
    <cellStyle name="셀 확인 2 4 4 9" xfId="1408"/>
    <cellStyle name="셀 확인 2 4 5" xfId="1409"/>
    <cellStyle name="셀 확인 2 4 5 10" xfId="1410"/>
    <cellStyle name="셀 확인 2 4 5 2" xfId="1411"/>
    <cellStyle name="셀 확인 2 4 5 3" xfId="1412"/>
    <cellStyle name="셀 확인 2 4 5 4" xfId="1413"/>
    <cellStyle name="셀 확인 2 4 5 5" xfId="1414"/>
    <cellStyle name="셀 확인 2 4 5 6" xfId="1415"/>
    <cellStyle name="셀 확인 2 4 5 7" xfId="1416"/>
    <cellStyle name="셀 확인 2 4 5 8" xfId="1417"/>
    <cellStyle name="셀 확인 2 4 5 9" xfId="1418"/>
    <cellStyle name="셀 확인 2 4 6" xfId="1419"/>
    <cellStyle name="셀 확인 2 4 6 10" xfId="1420"/>
    <cellStyle name="셀 확인 2 4 6 2" xfId="1421"/>
    <cellStyle name="셀 확인 2 4 6 3" xfId="1422"/>
    <cellStyle name="셀 확인 2 4 6 4" xfId="1423"/>
    <cellStyle name="셀 확인 2 4 6 5" xfId="1424"/>
    <cellStyle name="셀 확인 2 4 6 6" xfId="1425"/>
    <cellStyle name="셀 확인 2 4 6 7" xfId="1426"/>
    <cellStyle name="셀 확인 2 4 6 8" xfId="1427"/>
    <cellStyle name="셀 확인 2 4 6 9" xfId="1428"/>
    <cellStyle name="셀 확인 2 4 7" xfId="1429"/>
    <cellStyle name="셀 확인 2 4 7 10" xfId="1430"/>
    <cellStyle name="셀 확인 2 4 7 2" xfId="1431"/>
    <cellStyle name="셀 확인 2 4 7 3" xfId="1432"/>
    <cellStyle name="셀 확인 2 4 7 4" xfId="1433"/>
    <cellStyle name="셀 확인 2 4 7 5" xfId="1434"/>
    <cellStyle name="셀 확인 2 4 7 6" xfId="1435"/>
    <cellStyle name="셀 확인 2 4 7 7" xfId="1436"/>
    <cellStyle name="셀 확인 2 4 7 8" xfId="1437"/>
    <cellStyle name="셀 확인 2 4 7 9" xfId="1438"/>
    <cellStyle name="셀 확인 2 4 8" xfId="1439"/>
    <cellStyle name="셀 확인 2 4 8 10" xfId="1440"/>
    <cellStyle name="셀 확인 2 4 8 2" xfId="1441"/>
    <cellStyle name="셀 확인 2 4 8 3" xfId="1442"/>
    <cellStyle name="셀 확인 2 4 8 4" xfId="1443"/>
    <cellStyle name="셀 확인 2 4 8 5" xfId="1444"/>
    <cellStyle name="셀 확인 2 4 8 6" xfId="1445"/>
    <cellStyle name="셀 확인 2 4 8 7" xfId="1446"/>
    <cellStyle name="셀 확인 2 4 8 8" xfId="1447"/>
    <cellStyle name="셀 확인 2 4 8 9" xfId="1448"/>
    <cellStyle name="셀 확인 2 4 9" xfId="1449"/>
    <cellStyle name="셀 확인 2 4 9 10" xfId="1450"/>
    <cellStyle name="셀 확인 2 4 9 2" xfId="1451"/>
    <cellStyle name="셀 확인 2 4 9 3" xfId="1452"/>
    <cellStyle name="셀 확인 2 4 9 4" xfId="1453"/>
    <cellStyle name="셀 확인 2 4 9 5" xfId="1454"/>
    <cellStyle name="셀 확인 2 4 9 6" xfId="1455"/>
    <cellStyle name="셀 확인 2 4 9 7" xfId="1456"/>
    <cellStyle name="셀 확인 2 4 9 8" xfId="1457"/>
    <cellStyle name="셀 확인 2 4 9 9" xfId="1458"/>
    <cellStyle name="셀 확인 2 40" xfId="1459"/>
    <cellStyle name="셀 확인 2 40 10" xfId="1460"/>
    <cellStyle name="셀 확인 2 40 2" xfId="1461"/>
    <cellStyle name="셀 확인 2 40 3" xfId="1462"/>
    <cellStyle name="셀 확인 2 40 4" xfId="1463"/>
    <cellStyle name="셀 확인 2 40 5" xfId="1464"/>
    <cellStyle name="셀 확인 2 40 6" xfId="1465"/>
    <cellStyle name="셀 확인 2 40 7" xfId="1466"/>
    <cellStyle name="셀 확인 2 40 8" xfId="1467"/>
    <cellStyle name="셀 확인 2 40 9" xfId="1468"/>
    <cellStyle name="셀 확인 2 41" xfId="1469"/>
    <cellStyle name="셀 확인 2 41 10" xfId="1470"/>
    <cellStyle name="셀 확인 2 41 2" xfId="1471"/>
    <cellStyle name="셀 확인 2 41 3" xfId="1472"/>
    <cellStyle name="셀 확인 2 41 4" xfId="1473"/>
    <cellStyle name="셀 확인 2 41 5" xfId="1474"/>
    <cellStyle name="셀 확인 2 41 6" xfId="1475"/>
    <cellStyle name="셀 확인 2 41 7" xfId="1476"/>
    <cellStyle name="셀 확인 2 41 8" xfId="1477"/>
    <cellStyle name="셀 확인 2 41 9" xfId="1478"/>
    <cellStyle name="셀 확인 2 42" xfId="1479"/>
    <cellStyle name="셀 확인 2 42 10" xfId="1480"/>
    <cellStyle name="셀 확인 2 42 2" xfId="1481"/>
    <cellStyle name="셀 확인 2 42 3" xfId="1482"/>
    <cellStyle name="셀 확인 2 42 4" xfId="1483"/>
    <cellStyle name="셀 확인 2 42 5" xfId="1484"/>
    <cellStyle name="셀 확인 2 42 6" xfId="1485"/>
    <cellStyle name="셀 확인 2 42 7" xfId="1486"/>
    <cellStyle name="셀 확인 2 42 8" xfId="1487"/>
    <cellStyle name="셀 확인 2 42 9" xfId="1488"/>
    <cellStyle name="셀 확인 2 43" xfId="1489"/>
    <cellStyle name="셀 확인 2 43 10" xfId="1490"/>
    <cellStyle name="셀 확인 2 43 2" xfId="1491"/>
    <cellStyle name="셀 확인 2 43 3" xfId="1492"/>
    <cellStyle name="셀 확인 2 43 4" xfId="1493"/>
    <cellStyle name="셀 확인 2 43 5" xfId="1494"/>
    <cellStyle name="셀 확인 2 43 6" xfId="1495"/>
    <cellStyle name="셀 확인 2 43 7" xfId="1496"/>
    <cellStyle name="셀 확인 2 43 8" xfId="1497"/>
    <cellStyle name="셀 확인 2 43 9" xfId="1498"/>
    <cellStyle name="셀 확인 2 44" xfId="1499"/>
    <cellStyle name="셀 확인 2 44 10" xfId="1500"/>
    <cellStyle name="셀 확인 2 44 2" xfId="1501"/>
    <cellStyle name="셀 확인 2 44 3" xfId="1502"/>
    <cellStyle name="셀 확인 2 44 4" xfId="1503"/>
    <cellStyle name="셀 확인 2 44 5" xfId="1504"/>
    <cellStyle name="셀 확인 2 44 6" xfId="1505"/>
    <cellStyle name="셀 확인 2 44 7" xfId="1506"/>
    <cellStyle name="셀 확인 2 44 8" xfId="1507"/>
    <cellStyle name="셀 확인 2 44 9" xfId="1508"/>
    <cellStyle name="셀 확인 2 45" xfId="1509"/>
    <cellStyle name="셀 확인 2 45 10" xfId="1510"/>
    <cellStyle name="셀 확인 2 45 2" xfId="1511"/>
    <cellStyle name="셀 확인 2 45 3" xfId="1512"/>
    <cellStyle name="셀 확인 2 45 4" xfId="1513"/>
    <cellStyle name="셀 확인 2 45 5" xfId="1514"/>
    <cellStyle name="셀 확인 2 45 6" xfId="1515"/>
    <cellStyle name="셀 확인 2 45 7" xfId="1516"/>
    <cellStyle name="셀 확인 2 45 8" xfId="1517"/>
    <cellStyle name="셀 확인 2 45 9" xfId="1518"/>
    <cellStyle name="셀 확인 2 46" xfId="1519"/>
    <cellStyle name="셀 확인 2 46 10" xfId="1520"/>
    <cellStyle name="셀 확인 2 46 2" xfId="1521"/>
    <cellStyle name="셀 확인 2 46 3" xfId="1522"/>
    <cellStyle name="셀 확인 2 46 4" xfId="1523"/>
    <cellStyle name="셀 확인 2 46 5" xfId="1524"/>
    <cellStyle name="셀 확인 2 46 6" xfId="1525"/>
    <cellStyle name="셀 확인 2 46 7" xfId="1526"/>
    <cellStyle name="셀 확인 2 46 8" xfId="1527"/>
    <cellStyle name="셀 확인 2 46 9" xfId="1528"/>
    <cellStyle name="셀 확인 2 47" xfId="1529"/>
    <cellStyle name="셀 확인 2 47 10" xfId="1530"/>
    <cellStyle name="셀 확인 2 47 2" xfId="1531"/>
    <cellStyle name="셀 확인 2 47 3" xfId="1532"/>
    <cellStyle name="셀 확인 2 47 4" xfId="1533"/>
    <cellStyle name="셀 확인 2 47 5" xfId="1534"/>
    <cellStyle name="셀 확인 2 47 6" xfId="1535"/>
    <cellStyle name="셀 확인 2 47 7" xfId="1536"/>
    <cellStyle name="셀 확인 2 47 8" xfId="1537"/>
    <cellStyle name="셀 확인 2 47 9" xfId="1538"/>
    <cellStyle name="셀 확인 2 48" xfId="1539"/>
    <cellStyle name="셀 확인 2 49" xfId="1540"/>
    <cellStyle name="셀 확인 2 5" xfId="1541"/>
    <cellStyle name="셀 확인 2 5 10" xfId="1542"/>
    <cellStyle name="셀 확인 2 5 11" xfId="1543"/>
    <cellStyle name="셀 확인 2 5 12" xfId="1544"/>
    <cellStyle name="셀 확인 2 5 13" xfId="1545"/>
    <cellStyle name="셀 확인 2 5 14" xfId="1546"/>
    <cellStyle name="셀 확인 2 5 15" xfId="1547"/>
    <cellStyle name="셀 확인 2 5 16" xfId="1548"/>
    <cellStyle name="셀 확인 2 5 17" xfId="1549"/>
    <cellStyle name="셀 확인 2 5 18" xfId="1550"/>
    <cellStyle name="셀 확인 2 5 19" xfId="1551"/>
    <cellStyle name="셀 확인 2 5 2" xfId="1552"/>
    <cellStyle name="셀 확인 2 5 2 10" xfId="1553"/>
    <cellStyle name="셀 확인 2 5 2 2" xfId="1554"/>
    <cellStyle name="셀 확인 2 5 2 3" xfId="1555"/>
    <cellStyle name="셀 확인 2 5 2 4" xfId="1556"/>
    <cellStyle name="셀 확인 2 5 2 5" xfId="1557"/>
    <cellStyle name="셀 확인 2 5 2 6" xfId="1558"/>
    <cellStyle name="셀 확인 2 5 2 7" xfId="1559"/>
    <cellStyle name="셀 확인 2 5 2 8" xfId="1560"/>
    <cellStyle name="셀 확인 2 5 2 9" xfId="1561"/>
    <cellStyle name="셀 확인 2 5 20" xfId="1562"/>
    <cellStyle name="셀 확인 2 5 21" xfId="1563"/>
    <cellStyle name="셀 확인 2 5 22" xfId="1564"/>
    <cellStyle name="셀 확인 2 5 3" xfId="1565"/>
    <cellStyle name="셀 확인 2 5 3 10" xfId="1566"/>
    <cellStyle name="셀 확인 2 5 3 2" xfId="1567"/>
    <cellStyle name="셀 확인 2 5 3 3" xfId="1568"/>
    <cellStyle name="셀 확인 2 5 3 4" xfId="1569"/>
    <cellStyle name="셀 확인 2 5 3 5" xfId="1570"/>
    <cellStyle name="셀 확인 2 5 3 6" xfId="1571"/>
    <cellStyle name="셀 확인 2 5 3 7" xfId="1572"/>
    <cellStyle name="셀 확인 2 5 3 8" xfId="1573"/>
    <cellStyle name="셀 확인 2 5 3 9" xfId="1574"/>
    <cellStyle name="셀 확인 2 5 4" xfId="1575"/>
    <cellStyle name="셀 확인 2 5 4 10" xfId="1576"/>
    <cellStyle name="셀 확인 2 5 4 2" xfId="1577"/>
    <cellStyle name="셀 확인 2 5 4 3" xfId="1578"/>
    <cellStyle name="셀 확인 2 5 4 4" xfId="1579"/>
    <cellStyle name="셀 확인 2 5 4 5" xfId="1580"/>
    <cellStyle name="셀 확인 2 5 4 6" xfId="1581"/>
    <cellStyle name="셀 확인 2 5 4 7" xfId="1582"/>
    <cellStyle name="셀 확인 2 5 4 8" xfId="1583"/>
    <cellStyle name="셀 확인 2 5 4 9" xfId="1584"/>
    <cellStyle name="셀 확인 2 5 5" xfId="1585"/>
    <cellStyle name="셀 확인 2 5 5 10" xfId="1586"/>
    <cellStyle name="셀 확인 2 5 5 2" xfId="1587"/>
    <cellStyle name="셀 확인 2 5 5 3" xfId="1588"/>
    <cellStyle name="셀 확인 2 5 5 4" xfId="1589"/>
    <cellStyle name="셀 확인 2 5 5 5" xfId="1590"/>
    <cellStyle name="셀 확인 2 5 5 6" xfId="1591"/>
    <cellStyle name="셀 확인 2 5 5 7" xfId="1592"/>
    <cellStyle name="셀 확인 2 5 5 8" xfId="1593"/>
    <cellStyle name="셀 확인 2 5 5 9" xfId="1594"/>
    <cellStyle name="셀 확인 2 5 6" xfId="1595"/>
    <cellStyle name="셀 확인 2 5 6 10" xfId="1596"/>
    <cellStyle name="셀 확인 2 5 6 2" xfId="1597"/>
    <cellStyle name="셀 확인 2 5 6 3" xfId="1598"/>
    <cellStyle name="셀 확인 2 5 6 4" xfId="1599"/>
    <cellStyle name="셀 확인 2 5 6 5" xfId="1600"/>
    <cellStyle name="셀 확인 2 5 6 6" xfId="1601"/>
    <cellStyle name="셀 확인 2 5 6 7" xfId="1602"/>
    <cellStyle name="셀 확인 2 5 6 8" xfId="1603"/>
    <cellStyle name="셀 확인 2 5 6 9" xfId="1604"/>
    <cellStyle name="셀 확인 2 5 7" xfId="1605"/>
    <cellStyle name="셀 확인 2 5 7 10" xfId="1606"/>
    <cellStyle name="셀 확인 2 5 7 2" xfId="1607"/>
    <cellStyle name="셀 확인 2 5 7 3" xfId="1608"/>
    <cellStyle name="셀 확인 2 5 7 4" xfId="1609"/>
    <cellStyle name="셀 확인 2 5 7 5" xfId="1610"/>
    <cellStyle name="셀 확인 2 5 7 6" xfId="1611"/>
    <cellStyle name="셀 확인 2 5 7 7" xfId="1612"/>
    <cellStyle name="셀 확인 2 5 7 8" xfId="1613"/>
    <cellStyle name="셀 확인 2 5 7 9" xfId="1614"/>
    <cellStyle name="셀 확인 2 5 8" xfId="1615"/>
    <cellStyle name="셀 확인 2 5 8 10" xfId="1616"/>
    <cellStyle name="셀 확인 2 5 8 2" xfId="1617"/>
    <cellStyle name="셀 확인 2 5 8 3" xfId="1618"/>
    <cellStyle name="셀 확인 2 5 8 4" xfId="1619"/>
    <cellStyle name="셀 확인 2 5 8 5" xfId="1620"/>
    <cellStyle name="셀 확인 2 5 8 6" xfId="1621"/>
    <cellStyle name="셀 확인 2 5 8 7" xfId="1622"/>
    <cellStyle name="셀 확인 2 5 8 8" xfId="1623"/>
    <cellStyle name="셀 확인 2 5 8 9" xfId="1624"/>
    <cellStyle name="셀 확인 2 5 9" xfId="1625"/>
    <cellStyle name="셀 확인 2 5 9 10" xfId="1626"/>
    <cellStyle name="셀 확인 2 5 9 2" xfId="1627"/>
    <cellStyle name="셀 확인 2 5 9 3" xfId="1628"/>
    <cellStyle name="셀 확인 2 5 9 4" xfId="1629"/>
    <cellStyle name="셀 확인 2 5 9 5" xfId="1630"/>
    <cellStyle name="셀 확인 2 5 9 6" xfId="1631"/>
    <cellStyle name="셀 확인 2 5 9 7" xfId="1632"/>
    <cellStyle name="셀 확인 2 5 9 8" xfId="1633"/>
    <cellStyle name="셀 확인 2 5 9 9" xfId="1634"/>
    <cellStyle name="셀 확인 2 50" xfId="1635"/>
    <cellStyle name="셀 확인 2 51" xfId="1636"/>
    <cellStyle name="셀 확인 2 52" xfId="1637"/>
    <cellStyle name="셀 확인 2 53" xfId="1638"/>
    <cellStyle name="셀 확인 2 54" xfId="1639"/>
    <cellStyle name="셀 확인 2 55" xfId="1640"/>
    <cellStyle name="셀 확인 2 56" xfId="1641"/>
    <cellStyle name="셀 확인 2 57" xfId="1642"/>
    <cellStyle name="셀 확인 2 58" xfId="1643"/>
    <cellStyle name="셀 확인 2 59" xfId="1644"/>
    <cellStyle name="셀 확인 2 6" xfId="1645"/>
    <cellStyle name="셀 확인 2 6 10" xfId="1646"/>
    <cellStyle name="셀 확인 2 6 11" xfId="1647"/>
    <cellStyle name="셀 확인 2 6 12" xfId="1648"/>
    <cellStyle name="셀 확인 2 6 13" xfId="1649"/>
    <cellStyle name="셀 확인 2 6 14" xfId="1650"/>
    <cellStyle name="셀 확인 2 6 15" xfId="1651"/>
    <cellStyle name="셀 확인 2 6 16" xfId="1652"/>
    <cellStyle name="셀 확인 2 6 17" xfId="1653"/>
    <cellStyle name="셀 확인 2 6 18" xfId="1654"/>
    <cellStyle name="셀 확인 2 6 19" xfId="1655"/>
    <cellStyle name="셀 확인 2 6 2" xfId="1656"/>
    <cellStyle name="셀 확인 2 6 2 10" xfId="1657"/>
    <cellStyle name="셀 확인 2 6 2 2" xfId="1658"/>
    <cellStyle name="셀 확인 2 6 2 3" xfId="1659"/>
    <cellStyle name="셀 확인 2 6 2 4" xfId="1660"/>
    <cellStyle name="셀 확인 2 6 2 5" xfId="1661"/>
    <cellStyle name="셀 확인 2 6 2 6" xfId="1662"/>
    <cellStyle name="셀 확인 2 6 2 7" xfId="1663"/>
    <cellStyle name="셀 확인 2 6 2 8" xfId="1664"/>
    <cellStyle name="셀 확인 2 6 2 9" xfId="1665"/>
    <cellStyle name="셀 확인 2 6 20" xfId="1666"/>
    <cellStyle name="셀 확인 2 6 21" xfId="1667"/>
    <cellStyle name="셀 확인 2 6 22" xfId="1668"/>
    <cellStyle name="셀 확인 2 6 3" xfId="1669"/>
    <cellStyle name="셀 확인 2 6 3 10" xfId="1670"/>
    <cellStyle name="셀 확인 2 6 3 2" xfId="1671"/>
    <cellStyle name="셀 확인 2 6 3 3" xfId="1672"/>
    <cellStyle name="셀 확인 2 6 3 4" xfId="1673"/>
    <cellStyle name="셀 확인 2 6 3 5" xfId="1674"/>
    <cellStyle name="셀 확인 2 6 3 6" xfId="1675"/>
    <cellStyle name="셀 확인 2 6 3 7" xfId="1676"/>
    <cellStyle name="셀 확인 2 6 3 8" xfId="1677"/>
    <cellStyle name="셀 확인 2 6 3 9" xfId="1678"/>
    <cellStyle name="셀 확인 2 6 4" xfId="1679"/>
    <cellStyle name="셀 확인 2 6 4 10" xfId="1680"/>
    <cellStyle name="셀 확인 2 6 4 2" xfId="1681"/>
    <cellStyle name="셀 확인 2 6 4 3" xfId="1682"/>
    <cellStyle name="셀 확인 2 6 4 4" xfId="1683"/>
    <cellStyle name="셀 확인 2 6 4 5" xfId="1684"/>
    <cellStyle name="셀 확인 2 6 4 6" xfId="1685"/>
    <cellStyle name="셀 확인 2 6 4 7" xfId="1686"/>
    <cellStyle name="셀 확인 2 6 4 8" xfId="1687"/>
    <cellStyle name="셀 확인 2 6 4 9" xfId="1688"/>
    <cellStyle name="셀 확인 2 6 5" xfId="1689"/>
    <cellStyle name="셀 확인 2 6 5 10" xfId="1690"/>
    <cellStyle name="셀 확인 2 6 5 2" xfId="1691"/>
    <cellStyle name="셀 확인 2 6 5 3" xfId="1692"/>
    <cellStyle name="셀 확인 2 6 5 4" xfId="1693"/>
    <cellStyle name="셀 확인 2 6 5 5" xfId="1694"/>
    <cellStyle name="셀 확인 2 6 5 6" xfId="1695"/>
    <cellStyle name="셀 확인 2 6 5 7" xfId="1696"/>
    <cellStyle name="셀 확인 2 6 5 8" xfId="1697"/>
    <cellStyle name="셀 확인 2 6 5 9" xfId="1698"/>
    <cellStyle name="셀 확인 2 6 6" xfId="1699"/>
    <cellStyle name="셀 확인 2 6 6 10" xfId="1700"/>
    <cellStyle name="셀 확인 2 6 6 2" xfId="1701"/>
    <cellStyle name="셀 확인 2 6 6 3" xfId="1702"/>
    <cellStyle name="셀 확인 2 6 6 4" xfId="1703"/>
    <cellStyle name="셀 확인 2 6 6 5" xfId="1704"/>
    <cellStyle name="셀 확인 2 6 6 6" xfId="1705"/>
    <cellStyle name="셀 확인 2 6 6 7" xfId="1706"/>
    <cellStyle name="셀 확인 2 6 6 8" xfId="1707"/>
    <cellStyle name="셀 확인 2 6 6 9" xfId="1708"/>
    <cellStyle name="셀 확인 2 6 7" xfId="1709"/>
    <cellStyle name="셀 확인 2 6 7 10" xfId="1710"/>
    <cellStyle name="셀 확인 2 6 7 2" xfId="1711"/>
    <cellStyle name="셀 확인 2 6 7 3" xfId="1712"/>
    <cellStyle name="셀 확인 2 6 7 4" xfId="1713"/>
    <cellStyle name="셀 확인 2 6 7 5" xfId="1714"/>
    <cellStyle name="셀 확인 2 6 7 6" xfId="1715"/>
    <cellStyle name="셀 확인 2 6 7 7" xfId="1716"/>
    <cellStyle name="셀 확인 2 6 7 8" xfId="1717"/>
    <cellStyle name="셀 확인 2 6 7 9" xfId="1718"/>
    <cellStyle name="셀 확인 2 6 8" xfId="1719"/>
    <cellStyle name="셀 확인 2 6 8 10" xfId="1720"/>
    <cellStyle name="셀 확인 2 6 8 2" xfId="1721"/>
    <cellStyle name="셀 확인 2 6 8 3" xfId="1722"/>
    <cellStyle name="셀 확인 2 6 8 4" xfId="1723"/>
    <cellStyle name="셀 확인 2 6 8 5" xfId="1724"/>
    <cellStyle name="셀 확인 2 6 8 6" xfId="1725"/>
    <cellStyle name="셀 확인 2 6 8 7" xfId="1726"/>
    <cellStyle name="셀 확인 2 6 8 8" xfId="1727"/>
    <cellStyle name="셀 확인 2 6 8 9" xfId="1728"/>
    <cellStyle name="셀 확인 2 6 9" xfId="1729"/>
    <cellStyle name="셀 확인 2 6 9 10" xfId="1730"/>
    <cellStyle name="셀 확인 2 6 9 2" xfId="1731"/>
    <cellStyle name="셀 확인 2 6 9 3" xfId="1732"/>
    <cellStyle name="셀 확인 2 6 9 4" xfId="1733"/>
    <cellStyle name="셀 확인 2 6 9 5" xfId="1734"/>
    <cellStyle name="셀 확인 2 6 9 6" xfId="1735"/>
    <cellStyle name="셀 확인 2 6 9 7" xfId="1736"/>
    <cellStyle name="셀 확인 2 6 9 8" xfId="1737"/>
    <cellStyle name="셀 확인 2 6 9 9" xfId="1738"/>
    <cellStyle name="셀 확인 2 7" xfId="1739"/>
    <cellStyle name="셀 확인 2 7 10" xfId="1740"/>
    <cellStyle name="셀 확인 2 7 11" xfId="1741"/>
    <cellStyle name="셀 확인 2 7 12" xfId="1742"/>
    <cellStyle name="셀 확인 2 7 13" xfId="1743"/>
    <cellStyle name="셀 확인 2 7 14" xfId="1744"/>
    <cellStyle name="셀 확인 2 7 15" xfId="1745"/>
    <cellStyle name="셀 확인 2 7 16" xfId="1746"/>
    <cellStyle name="셀 확인 2 7 17" xfId="1747"/>
    <cellStyle name="셀 확인 2 7 18" xfId="1748"/>
    <cellStyle name="셀 확인 2 7 19" xfId="1749"/>
    <cellStyle name="셀 확인 2 7 2" xfId="1750"/>
    <cellStyle name="셀 확인 2 7 2 10" xfId="1751"/>
    <cellStyle name="셀 확인 2 7 2 2" xfId="1752"/>
    <cellStyle name="셀 확인 2 7 2 3" xfId="1753"/>
    <cellStyle name="셀 확인 2 7 2 4" xfId="1754"/>
    <cellStyle name="셀 확인 2 7 2 5" xfId="1755"/>
    <cellStyle name="셀 확인 2 7 2 6" xfId="1756"/>
    <cellStyle name="셀 확인 2 7 2 7" xfId="1757"/>
    <cellStyle name="셀 확인 2 7 2 8" xfId="1758"/>
    <cellStyle name="셀 확인 2 7 2 9" xfId="1759"/>
    <cellStyle name="셀 확인 2 7 20" xfId="1760"/>
    <cellStyle name="셀 확인 2 7 21" xfId="1761"/>
    <cellStyle name="셀 확인 2 7 22" xfId="1762"/>
    <cellStyle name="셀 확인 2 7 3" xfId="1763"/>
    <cellStyle name="셀 확인 2 7 3 10" xfId="1764"/>
    <cellStyle name="셀 확인 2 7 3 2" xfId="1765"/>
    <cellStyle name="셀 확인 2 7 3 3" xfId="1766"/>
    <cellStyle name="셀 확인 2 7 3 4" xfId="1767"/>
    <cellStyle name="셀 확인 2 7 3 5" xfId="1768"/>
    <cellStyle name="셀 확인 2 7 3 6" xfId="1769"/>
    <cellStyle name="셀 확인 2 7 3 7" xfId="1770"/>
    <cellStyle name="셀 확인 2 7 3 8" xfId="1771"/>
    <cellStyle name="셀 확인 2 7 3 9" xfId="1772"/>
    <cellStyle name="셀 확인 2 7 4" xfId="1773"/>
    <cellStyle name="셀 확인 2 7 4 10" xfId="1774"/>
    <cellStyle name="셀 확인 2 7 4 2" xfId="1775"/>
    <cellStyle name="셀 확인 2 7 4 3" xfId="1776"/>
    <cellStyle name="셀 확인 2 7 4 4" xfId="1777"/>
    <cellStyle name="셀 확인 2 7 4 5" xfId="1778"/>
    <cellStyle name="셀 확인 2 7 4 6" xfId="1779"/>
    <cellStyle name="셀 확인 2 7 4 7" xfId="1780"/>
    <cellStyle name="셀 확인 2 7 4 8" xfId="1781"/>
    <cellStyle name="셀 확인 2 7 4 9" xfId="1782"/>
    <cellStyle name="셀 확인 2 7 5" xfId="1783"/>
    <cellStyle name="셀 확인 2 7 5 10" xfId="1784"/>
    <cellStyle name="셀 확인 2 7 5 2" xfId="1785"/>
    <cellStyle name="셀 확인 2 7 5 3" xfId="1786"/>
    <cellStyle name="셀 확인 2 7 5 4" xfId="1787"/>
    <cellStyle name="셀 확인 2 7 5 5" xfId="1788"/>
    <cellStyle name="셀 확인 2 7 5 6" xfId="1789"/>
    <cellStyle name="셀 확인 2 7 5 7" xfId="1790"/>
    <cellStyle name="셀 확인 2 7 5 8" xfId="1791"/>
    <cellStyle name="셀 확인 2 7 5 9" xfId="1792"/>
    <cellStyle name="셀 확인 2 7 6" xfId="1793"/>
    <cellStyle name="셀 확인 2 7 6 10" xfId="1794"/>
    <cellStyle name="셀 확인 2 7 6 2" xfId="1795"/>
    <cellStyle name="셀 확인 2 7 6 3" xfId="1796"/>
    <cellStyle name="셀 확인 2 7 6 4" xfId="1797"/>
    <cellStyle name="셀 확인 2 7 6 5" xfId="1798"/>
    <cellStyle name="셀 확인 2 7 6 6" xfId="1799"/>
    <cellStyle name="셀 확인 2 7 6 7" xfId="1800"/>
    <cellStyle name="셀 확인 2 7 6 8" xfId="1801"/>
    <cellStyle name="셀 확인 2 7 6 9" xfId="1802"/>
    <cellStyle name="셀 확인 2 7 7" xfId="1803"/>
    <cellStyle name="셀 확인 2 7 7 10" xfId="1804"/>
    <cellStyle name="셀 확인 2 7 7 2" xfId="1805"/>
    <cellStyle name="셀 확인 2 7 7 3" xfId="1806"/>
    <cellStyle name="셀 확인 2 7 7 4" xfId="1807"/>
    <cellStyle name="셀 확인 2 7 7 5" xfId="1808"/>
    <cellStyle name="셀 확인 2 7 7 6" xfId="1809"/>
    <cellStyle name="셀 확인 2 7 7 7" xfId="1810"/>
    <cellStyle name="셀 확인 2 7 7 8" xfId="1811"/>
    <cellStyle name="셀 확인 2 7 7 9" xfId="1812"/>
    <cellStyle name="셀 확인 2 7 8" xfId="1813"/>
    <cellStyle name="셀 확인 2 7 8 10" xfId="1814"/>
    <cellStyle name="셀 확인 2 7 8 2" xfId="1815"/>
    <cellStyle name="셀 확인 2 7 8 3" xfId="1816"/>
    <cellStyle name="셀 확인 2 7 8 4" xfId="1817"/>
    <cellStyle name="셀 확인 2 7 8 5" xfId="1818"/>
    <cellStyle name="셀 확인 2 7 8 6" xfId="1819"/>
    <cellStyle name="셀 확인 2 7 8 7" xfId="1820"/>
    <cellStyle name="셀 확인 2 7 8 8" xfId="1821"/>
    <cellStyle name="셀 확인 2 7 8 9" xfId="1822"/>
    <cellStyle name="셀 확인 2 7 9" xfId="1823"/>
    <cellStyle name="셀 확인 2 7 9 10" xfId="1824"/>
    <cellStyle name="셀 확인 2 7 9 2" xfId="1825"/>
    <cellStyle name="셀 확인 2 7 9 3" xfId="1826"/>
    <cellStyle name="셀 확인 2 7 9 4" xfId="1827"/>
    <cellStyle name="셀 확인 2 7 9 5" xfId="1828"/>
    <cellStyle name="셀 확인 2 7 9 6" xfId="1829"/>
    <cellStyle name="셀 확인 2 7 9 7" xfId="1830"/>
    <cellStyle name="셀 확인 2 7 9 8" xfId="1831"/>
    <cellStyle name="셀 확인 2 7 9 9" xfId="1832"/>
    <cellStyle name="셀 확인 2 8" xfId="1833"/>
    <cellStyle name="셀 확인 2 8 10" xfId="1834"/>
    <cellStyle name="셀 확인 2 8 11" xfId="1835"/>
    <cellStyle name="셀 확인 2 8 12" xfId="1836"/>
    <cellStyle name="셀 확인 2 8 13" xfId="1837"/>
    <cellStyle name="셀 확인 2 8 14" xfId="1838"/>
    <cellStyle name="셀 확인 2 8 15" xfId="1839"/>
    <cellStyle name="셀 확인 2 8 16" xfId="1840"/>
    <cellStyle name="셀 확인 2 8 17" xfId="1841"/>
    <cellStyle name="셀 확인 2 8 18" xfId="1842"/>
    <cellStyle name="셀 확인 2 8 19" xfId="1843"/>
    <cellStyle name="셀 확인 2 8 2" xfId="1844"/>
    <cellStyle name="셀 확인 2 8 2 10" xfId="1845"/>
    <cellStyle name="셀 확인 2 8 2 2" xfId="1846"/>
    <cellStyle name="셀 확인 2 8 2 3" xfId="1847"/>
    <cellStyle name="셀 확인 2 8 2 4" xfId="1848"/>
    <cellStyle name="셀 확인 2 8 2 5" xfId="1849"/>
    <cellStyle name="셀 확인 2 8 2 6" xfId="1850"/>
    <cellStyle name="셀 확인 2 8 2 7" xfId="1851"/>
    <cellStyle name="셀 확인 2 8 2 8" xfId="1852"/>
    <cellStyle name="셀 확인 2 8 2 9" xfId="1853"/>
    <cellStyle name="셀 확인 2 8 20" xfId="1854"/>
    <cellStyle name="셀 확인 2 8 21" xfId="1855"/>
    <cellStyle name="셀 확인 2 8 22" xfId="1856"/>
    <cellStyle name="셀 확인 2 8 3" xfId="1857"/>
    <cellStyle name="셀 확인 2 8 3 10" xfId="1858"/>
    <cellStyle name="셀 확인 2 8 3 2" xfId="1859"/>
    <cellStyle name="셀 확인 2 8 3 3" xfId="1860"/>
    <cellStyle name="셀 확인 2 8 3 4" xfId="1861"/>
    <cellStyle name="셀 확인 2 8 3 5" xfId="1862"/>
    <cellStyle name="셀 확인 2 8 3 6" xfId="1863"/>
    <cellStyle name="셀 확인 2 8 3 7" xfId="1864"/>
    <cellStyle name="셀 확인 2 8 3 8" xfId="1865"/>
    <cellStyle name="셀 확인 2 8 3 9" xfId="1866"/>
    <cellStyle name="셀 확인 2 8 4" xfId="1867"/>
    <cellStyle name="셀 확인 2 8 4 10" xfId="1868"/>
    <cellStyle name="셀 확인 2 8 4 2" xfId="1869"/>
    <cellStyle name="셀 확인 2 8 4 3" xfId="1870"/>
    <cellStyle name="셀 확인 2 8 4 4" xfId="1871"/>
    <cellStyle name="셀 확인 2 8 4 5" xfId="1872"/>
    <cellStyle name="셀 확인 2 8 4 6" xfId="1873"/>
    <cellStyle name="셀 확인 2 8 4 7" xfId="1874"/>
    <cellStyle name="셀 확인 2 8 4 8" xfId="1875"/>
    <cellStyle name="셀 확인 2 8 4 9" xfId="1876"/>
    <cellStyle name="셀 확인 2 8 5" xfId="1877"/>
    <cellStyle name="셀 확인 2 8 5 10" xfId="1878"/>
    <cellStyle name="셀 확인 2 8 5 2" xfId="1879"/>
    <cellStyle name="셀 확인 2 8 5 3" xfId="1880"/>
    <cellStyle name="셀 확인 2 8 5 4" xfId="1881"/>
    <cellStyle name="셀 확인 2 8 5 5" xfId="1882"/>
    <cellStyle name="셀 확인 2 8 5 6" xfId="1883"/>
    <cellStyle name="셀 확인 2 8 5 7" xfId="1884"/>
    <cellStyle name="셀 확인 2 8 5 8" xfId="1885"/>
    <cellStyle name="셀 확인 2 8 5 9" xfId="1886"/>
    <cellStyle name="셀 확인 2 8 6" xfId="1887"/>
    <cellStyle name="셀 확인 2 8 6 10" xfId="1888"/>
    <cellStyle name="셀 확인 2 8 6 2" xfId="1889"/>
    <cellStyle name="셀 확인 2 8 6 3" xfId="1890"/>
    <cellStyle name="셀 확인 2 8 6 4" xfId="1891"/>
    <cellStyle name="셀 확인 2 8 6 5" xfId="1892"/>
    <cellStyle name="셀 확인 2 8 6 6" xfId="1893"/>
    <cellStyle name="셀 확인 2 8 6 7" xfId="1894"/>
    <cellStyle name="셀 확인 2 8 6 8" xfId="1895"/>
    <cellStyle name="셀 확인 2 8 6 9" xfId="1896"/>
    <cellStyle name="셀 확인 2 8 7" xfId="1897"/>
    <cellStyle name="셀 확인 2 8 7 10" xfId="1898"/>
    <cellStyle name="셀 확인 2 8 7 2" xfId="1899"/>
    <cellStyle name="셀 확인 2 8 7 3" xfId="1900"/>
    <cellStyle name="셀 확인 2 8 7 4" xfId="1901"/>
    <cellStyle name="셀 확인 2 8 7 5" xfId="1902"/>
    <cellStyle name="셀 확인 2 8 7 6" xfId="1903"/>
    <cellStyle name="셀 확인 2 8 7 7" xfId="1904"/>
    <cellStyle name="셀 확인 2 8 7 8" xfId="1905"/>
    <cellStyle name="셀 확인 2 8 7 9" xfId="1906"/>
    <cellStyle name="셀 확인 2 8 8" xfId="1907"/>
    <cellStyle name="셀 확인 2 8 8 10" xfId="1908"/>
    <cellStyle name="셀 확인 2 8 8 2" xfId="1909"/>
    <cellStyle name="셀 확인 2 8 8 3" xfId="1910"/>
    <cellStyle name="셀 확인 2 8 8 4" xfId="1911"/>
    <cellStyle name="셀 확인 2 8 8 5" xfId="1912"/>
    <cellStyle name="셀 확인 2 8 8 6" xfId="1913"/>
    <cellStyle name="셀 확인 2 8 8 7" xfId="1914"/>
    <cellStyle name="셀 확인 2 8 8 8" xfId="1915"/>
    <cellStyle name="셀 확인 2 8 8 9" xfId="1916"/>
    <cellStyle name="셀 확인 2 8 9" xfId="1917"/>
    <cellStyle name="셀 확인 2 8 9 10" xfId="1918"/>
    <cellStyle name="셀 확인 2 8 9 2" xfId="1919"/>
    <cellStyle name="셀 확인 2 8 9 3" xfId="1920"/>
    <cellStyle name="셀 확인 2 8 9 4" xfId="1921"/>
    <cellStyle name="셀 확인 2 8 9 5" xfId="1922"/>
    <cellStyle name="셀 확인 2 8 9 6" xfId="1923"/>
    <cellStyle name="셀 확인 2 8 9 7" xfId="1924"/>
    <cellStyle name="셀 확인 2 8 9 8" xfId="1925"/>
    <cellStyle name="셀 확인 2 8 9 9" xfId="1926"/>
    <cellStyle name="셀 확인 2 9" xfId="1927"/>
    <cellStyle name="셀 확인 2 9 10" xfId="1928"/>
    <cellStyle name="셀 확인 2 9 11" xfId="1929"/>
    <cellStyle name="셀 확인 2 9 12" xfId="1930"/>
    <cellStyle name="셀 확인 2 9 13" xfId="1931"/>
    <cellStyle name="셀 확인 2 9 14" xfId="1932"/>
    <cellStyle name="셀 확인 2 9 15" xfId="1933"/>
    <cellStyle name="셀 확인 2 9 16" xfId="1934"/>
    <cellStyle name="셀 확인 2 9 17" xfId="1935"/>
    <cellStyle name="셀 확인 2 9 18" xfId="1936"/>
    <cellStyle name="셀 확인 2 9 19" xfId="1937"/>
    <cellStyle name="셀 확인 2 9 2" xfId="1938"/>
    <cellStyle name="셀 확인 2 9 2 10" xfId="1939"/>
    <cellStyle name="셀 확인 2 9 2 2" xfId="1940"/>
    <cellStyle name="셀 확인 2 9 2 3" xfId="1941"/>
    <cellStyle name="셀 확인 2 9 2 4" xfId="1942"/>
    <cellStyle name="셀 확인 2 9 2 5" xfId="1943"/>
    <cellStyle name="셀 확인 2 9 2 6" xfId="1944"/>
    <cellStyle name="셀 확인 2 9 2 7" xfId="1945"/>
    <cellStyle name="셀 확인 2 9 2 8" xfId="1946"/>
    <cellStyle name="셀 확인 2 9 2 9" xfId="1947"/>
    <cellStyle name="셀 확인 2 9 20" xfId="1948"/>
    <cellStyle name="셀 확인 2 9 21" xfId="1949"/>
    <cellStyle name="셀 확인 2 9 22" xfId="1950"/>
    <cellStyle name="셀 확인 2 9 3" xfId="1951"/>
    <cellStyle name="셀 확인 2 9 3 10" xfId="1952"/>
    <cellStyle name="셀 확인 2 9 3 2" xfId="1953"/>
    <cellStyle name="셀 확인 2 9 3 3" xfId="1954"/>
    <cellStyle name="셀 확인 2 9 3 4" xfId="1955"/>
    <cellStyle name="셀 확인 2 9 3 5" xfId="1956"/>
    <cellStyle name="셀 확인 2 9 3 6" xfId="1957"/>
    <cellStyle name="셀 확인 2 9 3 7" xfId="1958"/>
    <cellStyle name="셀 확인 2 9 3 8" xfId="1959"/>
    <cellStyle name="셀 확인 2 9 3 9" xfId="1960"/>
    <cellStyle name="셀 확인 2 9 4" xfId="1961"/>
    <cellStyle name="셀 확인 2 9 4 10" xfId="1962"/>
    <cellStyle name="셀 확인 2 9 4 2" xfId="1963"/>
    <cellStyle name="셀 확인 2 9 4 3" xfId="1964"/>
    <cellStyle name="셀 확인 2 9 4 4" xfId="1965"/>
    <cellStyle name="셀 확인 2 9 4 5" xfId="1966"/>
    <cellStyle name="셀 확인 2 9 4 6" xfId="1967"/>
    <cellStyle name="셀 확인 2 9 4 7" xfId="1968"/>
    <cellStyle name="셀 확인 2 9 4 8" xfId="1969"/>
    <cellStyle name="셀 확인 2 9 4 9" xfId="1970"/>
    <cellStyle name="셀 확인 2 9 5" xfId="1971"/>
    <cellStyle name="셀 확인 2 9 5 10" xfId="1972"/>
    <cellStyle name="셀 확인 2 9 5 2" xfId="1973"/>
    <cellStyle name="셀 확인 2 9 5 3" xfId="1974"/>
    <cellStyle name="셀 확인 2 9 5 4" xfId="1975"/>
    <cellStyle name="셀 확인 2 9 5 5" xfId="1976"/>
    <cellStyle name="셀 확인 2 9 5 6" xfId="1977"/>
    <cellStyle name="셀 확인 2 9 5 7" xfId="1978"/>
    <cellStyle name="셀 확인 2 9 5 8" xfId="1979"/>
    <cellStyle name="셀 확인 2 9 5 9" xfId="1980"/>
    <cellStyle name="셀 확인 2 9 6" xfId="1981"/>
    <cellStyle name="셀 확인 2 9 6 10" xfId="1982"/>
    <cellStyle name="셀 확인 2 9 6 2" xfId="1983"/>
    <cellStyle name="셀 확인 2 9 6 3" xfId="1984"/>
    <cellStyle name="셀 확인 2 9 6 4" xfId="1985"/>
    <cellStyle name="셀 확인 2 9 6 5" xfId="1986"/>
    <cellStyle name="셀 확인 2 9 6 6" xfId="1987"/>
    <cellStyle name="셀 확인 2 9 6 7" xfId="1988"/>
    <cellStyle name="셀 확인 2 9 6 8" xfId="1989"/>
    <cellStyle name="셀 확인 2 9 6 9" xfId="1990"/>
    <cellStyle name="셀 확인 2 9 7" xfId="1991"/>
    <cellStyle name="셀 확인 2 9 7 10" xfId="1992"/>
    <cellStyle name="셀 확인 2 9 7 2" xfId="1993"/>
    <cellStyle name="셀 확인 2 9 7 3" xfId="1994"/>
    <cellStyle name="셀 확인 2 9 7 4" xfId="1995"/>
    <cellStyle name="셀 확인 2 9 7 5" xfId="1996"/>
    <cellStyle name="셀 확인 2 9 7 6" xfId="1997"/>
    <cellStyle name="셀 확인 2 9 7 7" xfId="1998"/>
    <cellStyle name="셀 확인 2 9 7 8" xfId="1999"/>
    <cellStyle name="셀 확인 2 9 7 9" xfId="2000"/>
    <cellStyle name="셀 확인 2 9 8" xfId="2001"/>
    <cellStyle name="셀 확인 2 9 8 10" xfId="2002"/>
    <cellStyle name="셀 확인 2 9 8 2" xfId="2003"/>
    <cellStyle name="셀 확인 2 9 8 3" xfId="2004"/>
    <cellStyle name="셀 확인 2 9 8 4" xfId="2005"/>
    <cellStyle name="셀 확인 2 9 8 5" xfId="2006"/>
    <cellStyle name="셀 확인 2 9 8 6" xfId="2007"/>
    <cellStyle name="셀 확인 2 9 8 7" xfId="2008"/>
    <cellStyle name="셀 확인 2 9 8 8" xfId="2009"/>
    <cellStyle name="셀 확인 2 9 8 9" xfId="2010"/>
    <cellStyle name="셀 확인 2 9 9" xfId="2011"/>
    <cellStyle name="셀 확인 2 9 9 10" xfId="2012"/>
    <cellStyle name="셀 확인 2 9 9 2" xfId="2013"/>
    <cellStyle name="셀 확인 2 9 9 3" xfId="2014"/>
    <cellStyle name="셀 확인 2 9 9 4" xfId="2015"/>
    <cellStyle name="셀 확인 2 9 9 5" xfId="2016"/>
    <cellStyle name="셀 확인 2 9 9 6" xfId="2017"/>
    <cellStyle name="셀 확인 2 9 9 7" xfId="2018"/>
    <cellStyle name="셀 확인 2 9 9 8" xfId="2019"/>
    <cellStyle name="셀 확인 2 9 9 9" xfId="2020"/>
    <cellStyle name="쉼표 [0]" xfId="1" builtinId="6"/>
    <cellStyle name="쉼표 [0] 2" xfId="2021"/>
    <cellStyle name="연결된 셀 2" xfId="2022"/>
    <cellStyle name="요약 2" xfId="2023"/>
    <cellStyle name="입력 2" xfId="2024"/>
    <cellStyle name="제목 1 2" xfId="2025"/>
    <cellStyle name="제목 2 2" xfId="2026"/>
    <cellStyle name="제목 3 2" xfId="2027"/>
    <cellStyle name="제목 3 2 10" xfId="2028"/>
    <cellStyle name="제목 3 2 10 10" xfId="2029"/>
    <cellStyle name="제목 3 2 10 11" xfId="2030"/>
    <cellStyle name="제목 3 2 10 12" xfId="2031"/>
    <cellStyle name="제목 3 2 10 13" xfId="2032"/>
    <cellStyle name="제목 3 2 10 14" xfId="2033"/>
    <cellStyle name="제목 3 2 10 15" xfId="2034"/>
    <cellStyle name="제목 3 2 10 16" xfId="2035"/>
    <cellStyle name="제목 3 2 10 17" xfId="2036"/>
    <cellStyle name="제목 3 2 10 18" xfId="2037"/>
    <cellStyle name="제목 3 2 10 19" xfId="2038"/>
    <cellStyle name="제목 3 2 10 2" xfId="2039"/>
    <cellStyle name="제목 3 2 10 2 10" xfId="2040"/>
    <cellStyle name="제목 3 2 10 2 11" xfId="2041"/>
    <cellStyle name="제목 3 2 10 2 12" xfId="2042"/>
    <cellStyle name="제목 3 2 10 2 13" xfId="2043"/>
    <cellStyle name="제목 3 2 10 2 14" xfId="2044"/>
    <cellStyle name="제목 3 2 10 2 2" xfId="2045"/>
    <cellStyle name="제목 3 2 10 2 3" xfId="2046"/>
    <cellStyle name="제목 3 2 10 2 4" xfId="2047"/>
    <cellStyle name="제목 3 2 10 2 5" xfId="2048"/>
    <cellStyle name="제목 3 2 10 2 6" xfId="2049"/>
    <cellStyle name="제목 3 2 10 2 7" xfId="2050"/>
    <cellStyle name="제목 3 2 10 2 8" xfId="2051"/>
    <cellStyle name="제목 3 2 10 2 9" xfId="2052"/>
    <cellStyle name="제목 3 2 10 20" xfId="2053"/>
    <cellStyle name="제목 3 2 10 21" xfId="2054"/>
    <cellStyle name="제목 3 2 10 22" xfId="2055"/>
    <cellStyle name="제목 3 2 10 3" xfId="2056"/>
    <cellStyle name="제목 3 2 10 3 10" xfId="2057"/>
    <cellStyle name="제목 3 2 10 3 11" xfId="2058"/>
    <cellStyle name="제목 3 2 10 3 12" xfId="2059"/>
    <cellStyle name="제목 3 2 10 3 13" xfId="2060"/>
    <cellStyle name="제목 3 2 10 3 14" xfId="2061"/>
    <cellStyle name="제목 3 2 10 3 2" xfId="2062"/>
    <cellStyle name="제목 3 2 10 3 3" xfId="2063"/>
    <cellStyle name="제목 3 2 10 3 4" xfId="2064"/>
    <cellStyle name="제목 3 2 10 3 5" xfId="2065"/>
    <cellStyle name="제목 3 2 10 3 6" xfId="2066"/>
    <cellStyle name="제목 3 2 10 3 7" xfId="2067"/>
    <cellStyle name="제목 3 2 10 3 8" xfId="2068"/>
    <cellStyle name="제목 3 2 10 3 9" xfId="2069"/>
    <cellStyle name="제목 3 2 10 4" xfId="2070"/>
    <cellStyle name="제목 3 2 10 4 10" xfId="2071"/>
    <cellStyle name="제목 3 2 10 4 11" xfId="2072"/>
    <cellStyle name="제목 3 2 10 4 12" xfId="2073"/>
    <cellStyle name="제목 3 2 10 4 13" xfId="2074"/>
    <cellStyle name="제목 3 2 10 4 14" xfId="2075"/>
    <cellStyle name="제목 3 2 10 4 2" xfId="2076"/>
    <cellStyle name="제목 3 2 10 4 3" xfId="2077"/>
    <cellStyle name="제목 3 2 10 4 4" xfId="2078"/>
    <cellStyle name="제목 3 2 10 4 5" xfId="2079"/>
    <cellStyle name="제목 3 2 10 4 6" xfId="2080"/>
    <cellStyle name="제목 3 2 10 4 7" xfId="2081"/>
    <cellStyle name="제목 3 2 10 4 8" xfId="2082"/>
    <cellStyle name="제목 3 2 10 4 9" xfId="2083"/>
    <cellStyle name="제목 3 2 10 5" xfId="2084"/>
    <cellStyle name="제목 3 2 10 5 10" xfId="2085"/>
    <cellStyle name="제목 3 2 10 5 11" xfId="2086"/>
    <cellStyle name="제목 3 2 10 5 12" xfId="2087"/>
    <cellStyle name="제목 3 2 10 5 13" xfId="2088"/>
    <cellStyle name="제목 3 2 10 5 14" xfId="2089"/>
    <cellStyle name="제목 3 2 10 5 2" xfId="2090"/>
    <cellStyle name="제목 3 2 10 5 3" xfId="2091"/>
    <cellStyle name="제목 3 2 10 5 4" xfId="2092"/>
    <cellStyle name="제목 3 2 10 5 5" xfId="2093"/>
    <cellStyle name="제목 3 2 10 5 6" xfId="2094"/>
    <cellStyle name="제목 3 2 10 5 7" xfId="2095"/>
    <cellStyle name="제목 3 2 10 5 8" xfId="2096"/>
    <cellStyle name="제목 3 2 10 5 9" xfId="2097"/>
    <cellStyle name="제목 3 2 10 6" xfId="2098"/>
    <cellStyle name="제목 3 2 10 6 10" xfId="2099"/>
    <cellStyle name="제목 3 2 10 6 11" xfId="2100"/>
    <cellStyle name="제목 3 2 10 6 12" xfId="2101"/>
    <cellStyle name="제목 3 2 10 6 13" xfId="2102"/>
    <cellStyle name="제목 3 2 10 6 2" xfId="2103"/>
    <cellStyle name="제목 3 2 10 6 3" xfId="2104"/>
    <cellStyle name="제목 3 2 10 6 4" xfId="2105"/>
    <cellStyle name="제목 3 2 10 6 5" xfId="2106"/>
    <cellStyle name="제목 3 2 10 6 6" xfId="2107"/>
    <cellStyle name="제목 3 2 10 6 7" xfId="2108"/>
    <cellStyle name="제목 3 2 10 6 8" xfId="2109"/>
    <cellStyle name="제목 3 2 10 6 9" xfId="2110"/>
    <cellStyle name="제목 3 2 10 7" xfId="2111"/>
    <cellStyle name="제목 3 2 10 7 10" xfId="2112"/>
    <cellStyle name="제목 3 2 10 7 11" xfId="2113"/>
    <cellStyle name="제목 3 2 10 7 12" xfId="2114"/>
    <cellStyle name="제목 3 2 10 7 13" xfId="2115"/>
    <cellStyle name="제목 3 2 10 7 2" xfId="2116"/>
    <cellStyle name="제목 3 2 10 7 3" xfId="2117"/>
    <cellStyle name="제목 3 2 10 7 4" xfId="2118"/>
    <cellStyle name="제목 3 2 10 7 5" xfId="2119"/>
    <cellStyle name="제목 3 2 10 7 6" xfId="2120"/>
    <cellStyle name="제목 3 2 10 7 7" xfId="2121"/>
    <cellStyle name="제목 3 2 10 7 8" xfId="2122"/>
    <cellStyle name="제목 3 2 10 7 9" xfId="2123"/>
    <cellStyle name="제목 3 2 10 8" xfId="2124"/>
    <cellStyle name="제목 3 2 10 8 10" xfId="2125"/>
    <cellStyle name="제목 3 2 10 8 11" xfId="2126"/>
    <cellStyle name="제목 3 2 10 8 12" xfId="2127"/>
    <cellStyle name="제목 3 2 10 8 13" xfId="2128"/>
    <cellStyle name="제목 3 2 10 8 2" xfId="2129"/>
    <cellStyle name="제목 3 2 10 8 3" xfId="2130"/>
    <cellStyle name="제목 3 2 10 8 4" xfId="2131"/>
    <cellStyle name="제목 3 2 10 8 5" xfId="2132"/>
    <cellStyle name="제목 3 2 10 8 6" xfId="2133"/>
    <cellStyle name="제목 3 2 10 8 7" xfId="2134"/>
    <cellStyle name="제목 3 2 10 8 8" xfId="2135"/>
    <cellStyle name="제목 3 2 10 8 9" xfId="2136"/>
    <cellStyle name="제목 3 2 10 9" xfId="2137"/>
    <cellStyle name="제목 3 2 10 9 10" xfId="2138"/>
    <cellStyle name="제목 3 2 10 9 11" xfId="2139"/>
    <cellStyle name="제목 3 2 10 9 12" xfId="2140"/>
    <cellStyle name="제목 3 2 10 9 13" xfId="2141"/>
    <cellStyle name="제목 3 2 10 9 2" xfId="2142"/>
    <cellStyle name="제목 3 2 10 9 3" xfId="2143"/>
    <cellStyle name="제목 3 2 10 9 4" xfId="2144"/>
    <cellStyle name="제목 3 2 10 9 5" xfId="2145"/>
    <cellStyle name="제목 3 2 10 9 6" xfId="2146"/>
    <cellStyle name="제목 3 2 10 9 7" xfId="2147"/>
    <cellStyle name="제목 3 2 10 9 8" xfId="2148"/>
    <cellStyle name="제목 3 2 10 9 9" xfId="2149"/>
    <cellStyle name="제목 3 2 11" xfId="2150"/>
    <cellStyle name="제목 3 2 11 10" xfId="2151"/>
    <cellStyle name="제목 3 2 11 11" xfId="2152"/>
    <cellStyle name="제목 3 2 11 12" xfId="2153"/>
    <cellStyle name="제목 3 2 11 13" xfId="2154"/>
    <cellStyle name="제목 3 2 11 14" xfId="2155"/>
    <cellStyle name="제목 3 2 11 15" xfId="2156"/>
    <cellStyle name="제목 3 2 11 16" xfId="2157"/>
    <cellStyle name="제목 3 2 11 17" xfId="2158"/>
    <cellStyle name="제목 3 2 11 18" xfId="2159"/>
    <cellStyle name="제목 3 2 11 19" xfId="2160"/>
    <cellStyle name="제목 3 2 11 2" xfId="2161"/>
    <cellStyle name="제목 3 2 11 2 10" xfId="2162"/>
    <cellStyle name="제목 3 2 11 2 11" xfId="2163"/>
    <cellStyle name="제목 3 2 11 2 12" xfId="2164"/>
    <cellStyle name="제목 3 2 11 2 13" xfId="2165"/>
    <cellStyle name="제목 3 2 11 2 14" xfId="2166"/>
    <cellStyle name="제목 3 2 11 2 2" xfId="2167"/>
    <cellStyle name="제목 3 2 11 2 3" xfId="2168"/>
    <cellStyle name="제목 3 2 11 2 4" xfId="2169"/>
    <cellStyle name="제목 3 2 11 2 5" xfId="2170"/>
    <cellStyle name="제목 3 2 11 2 6" xfId="2171"/>
    <cellStyle name="제목 3 2 11 2 7" xfId="2172"/>
    <cellStyle name="제목 3 2 11 2 8" xfId="2173"/>
    <cellStyle name="제목 3 2 11 2 9" xfId="2174"/>
    <cellStyle name="제목 3 2 11 20" xfId="2175"/>
    <cellStyle name="제목 3 2 11 21" xfId="2176"/>
    <cellStyle name="제목 3 2 11 22" xfId="2177"/>
    <cellStyle name="제목 3 2 11 3" xfId="2178"/>
    <cellStyle name="제목 3 2 11 3 10" xfId="2179"/>
    <cellStyle name="제목 3 2 11 3 11" xfId="2180"/>
    <cellStyle name="제목 3 2 11 3 12" xfId="2181"/>
    <cellStyle name="제목 3 2 11 3 13" xfId="2182"/>
    <cellStyle name="제목 3 2 11 3 14" xfId="2183"/>
    <cellStyle name="제목 3 2 11 3 2" xfId="2184"/>
    <cellStyle name="제목 3 2 11 3 3" xfId="2185"/>
    <cellStyle name="제목 3 2 11 3 4" xfId="2186"/>
    <cellStyle name="제목 3 2 11 3 5" xfId="2187"/>
    <cellStyle name="제목 3 2 11 3 6" xfId="2188"/>
    <cellStyle name="제목 3 2 11 3 7" xfId="2189"/>
    <cellStyle name="제목 3 2 11 3 8" xfId="2190"/>
    <cellStyle name="제목 3 2 11 3 9" xfId="2191"/>
    <cellStyle name="제목 3 2 11 4" xfId="2192"/>
    <cellStyle name="제목 3 2 11 4 10" xfId="2193"/>
    <cellStyle name="제목 3 2 11 4 11" xfId="2194"/>
    <cellStyle name="제목 3 2 11 4 12" xfId="2195"/>
    <cellStyle name="제목 3 2 11 4 13" xfId="2196"/>
    <cellStyle name="제목 3 2 11 4 14" xfId="2197"/>
    <cellStyle name="제목 3 2 11 4 2" xfId="2198"/>
    <cellStyle name="제목 3 2 11 4 3" xfId="2199"/>
    <cellStyle name="제목 3 2 11 4 4" xfId="2200"/>
    <cellStyle name="제목 3 2 11 4 5" xfId="2201"/>
    <cellStyle name="제목 3 2 11 4 6" xfId="2202"/>
    <cellStyle name="제목 3 2 11 4 7" xfId="2203"/>
    <cellStyle name="제목 3 2 11 4 8" xfId="2204"/>
    <cellStyle name="제목 3 2 11 4 9" xfId="2205"/>
    <cellStyle name="제목 3 2 11 5" xfId="2206"/>
    <cellStyle name="제목 3 2 11 5 10" xfId="2207"/>
    <cellStyle name="제목 3 2 11 5 11" xfId="2208"/>
    <cellStyle name="제목 3 2 11 5 12" xfId="2209"/>
    <cellStyle name="제목 3 2 11 5 13" xfId="2210"/>
    <cellStyle name="제목 3 2 11 5 14" xfId="2211"/>
    <cellStyle name="제목 3 2 11 5 2" xfId="2212"/>
    <cellStyle name="제목 3 2 11 5 3" xfId="2213"/>
    <cellStyle name="제목 3 2 11 5 4" xfId="2214"/>
    <cellStyle name="제목 3 2 11 5 5" xfId="2215"/>
    <cellStyle name="제목 3 2 11 5 6" xfId="2216"/>
    <cellStyle name="제목 3 2 11 5 7" xfId="2217"/>
    <cellStyle name="제목 3 2 11 5 8" xfId="2218"/>
    <cellStyle name="제목 3 2 11 5 9" xfId="2219"/>
    <cellStyle name="제목 3 2 11 6" xfId="2220"/>
    <cellStyle name="제목 3 2 11 6 10" xfId="2221"/>
    <cellStyle name="제목 3 2 11 6 11" xfId="2222"/>
    <cellStyle name="제목 3 2 11 6 12" xfId="2223"/>
    <cellStyle name="제목 3 2 11 6 13" xfId="2224"/>
    <cellStyle name="제목 3 2 11 6 2" xfId="2225"/>
    <cellStyle name="제목 3 2 11 6 3" xfId="2226"/>
    <cellStyle name="제목 3 2 11 6 4" xfId="2227"/>
    <cellStyle name="제목 3 2 11 6 5" xfId="2228"/>
    <cellStyle name="제목 3 2 11 6 6" xfId="2229"/>
    <cellStyle name="제목 3 2 11 6 7" xfId="2230"/>
    <cellStyle name="제목 3 2 11 6 8" xfId="2231"/>
    <cellStyle name="제목 3 2 11 6 9" xfId="2232"/>
    <cellStyle name="제목 3 2 11 7" xfId="2233"/>
    <cellStyle name="제목 3 2 11 7 10" xfId="2234"/>
    <cellStyle name="제목 3 2 11 7 11" xfId="2235"/>
    <cellStyle name="제목 3 2 11 7 12" xfId="2236"/>
    <cellStyle name="제목 3 2 11 7 13" xfId="2237"/>
    <cellStyle name="제목 3 2 11 7 2" xfId="2238"/>
    <cellStyle name="제목 3 2 11 7 3" xfId="2239"/>
    <cellStyle name="제목 3 2 11 7 4" xfId="2240"/>
    <cellStyle name="제목 3 2 11 7 5" xfId="2241"/>
    <cellStyle name="제목 3 2 11 7 6" xfId="2242"/>
    <cellStyle name="제목 3 2 11 7 7" xfId="2243"/>
    <cellStyle name="제목 3 2 11 7 8" xfId="2244"/>
    <cellStyle name="제목 3 2 11 7 9" xfId="2245"/>
    <cellStyle name="제목 3 2 11 8" xfId="2246"/>
    <cellStyle name="제목 3 2 11 8 10" xfId="2247"/>
    <cellStyle name="제목 3 2 11 8 11" xfId="2248"/>
    <cellStyle name="제목 3 2 11 8 12" xfId="2249"/>
    <cellStyle name="제목 3 2 11 8 13" xfId="2250"/>
    <cellStyle name="제목 3 2 11 8 2" xfId="2251"/>
    <cellStyle name="제목 3 2 11 8 3" xfId="2252"/>
    <cellStyle name="제목 3 2 11 8 4" xfId="2253"/>
    <cellStyle name="제목 3 2 11 8 5" xfId="2254"/>
    <cellStyle name="제목 3 2 11 8 6" xfId="2255"/>
    <cellStyle name="제목 3 2 11 8 7" xfId="2256"/>
    <cellStyle name="제목 3 2 11 8 8" xfId="2257"/>
    <cellStyle name="제목 3 2 11 8 9" xfId="2258"/>
    <cellStyle name="제목 3 2 11 9" xfId="2259"/>
    <cellStyle name="제목 3 2 11 9 10" xfId="2260"/>
    <cellStyle name="제목 3 2 11 9 11" xfId="2261"/>
    <cellStyle name="제목 3 2 11 9 12" xfId="2262"/>
    <cellStyle name="제목 3 2 11 9 13" xfId="2263"/>
    <cellStyle name="제목 3 2 11 9 2" xfId="2264"/>
    <cellStyle name="제목 3 2 11 9 3" xfId="2265"/>
    <cellStyle name="제목 3 2 11 9 4" xfId="2266"/>
    <cellStyle name="제목 3 2 11 9 5" xfId="2267"/>
    <cellStyle name="제목 3 2 11 9 6" xfId="2268"/>
    <cellStyle name="제목 3 2 11 9 7" xfId="2269"/>
    <cellStyle name="제목 3 2 11 9 8" xfId="2270"/>
    <cellStyle name="제목 3 2 11 9 9" xfId="2271"/>
    <cellStyle name="제목 3 2 12" xfId="2272"/>
    <cellStyle name="제목 3 2 12 10" xfId="2273"/>
    <cellStyle name="제목 3 2 12 11" xfId="2274"/>
    <cellStyle name="제목 3 2 12 12" xfId="2275"/>
    <cellStyle name="제목 3 2 12 13" xfId="2276"/>
    <cellStyle name="제목 3 2 12 14" xfId="2277"/>
    <cellStyle name="제목 3 2 12 15" xfId="2278"/>
    <cellStyle name="제목 3 2 12 16" xfId="2279"/>
    <cellStyle name="제목 3 2 12 17" xfId="2280"/>
    <cellStyle name="제목 3 2 12 18" xfId="2281"/>
    <cellStyle name="제목 3 2 12 19" xfId="2282"/>
    <cellStyle name="제목 3 2 12 2" xfId="2283"/>
    <cellStyle name="제목 3 2 12 2 10" xfId="2284"/>
    <cellStyle name="제목 3 2 12 2 11" xfId="2285"/>
    <cellStyle name="제목 3 2 12 2 12" xfId="2286"/>
    <cellStyle name="제목 3 2 12 2 13" xfId="2287"/>
    <cellStyle name="제목 3 2 12 2 14" xfId="2288"/>
    <cellStyle name="제목 3 2 12 2 2" xfId="2289"/>
    <cellStyle name="제목 3 2 12 2 3" xfId="2290"/>
    <cellStyle name="제목 3 2 12 2 4" xfId="2291"/>
    <cellStyle name="제목 3 2 12 2 5" xfId="2292"/>
    <cellStyle name="제목 3 2 12 2 6" xfId="2293"/>
    <cellStyle name="제목 3 2 12 2 7" xfId="2294"/>
    <cellStyle name="제목 3 2 12 2 8" xfId="2295"/>
    <cellStyle name="제목 3 2 12 2 9" xfId="2296"/>
    <cellStyle name="제목 3 2 12 20" xfId="2297"/>
    <cellStyle name="제목 3 2 12 21" xfId="2298"/>
    <cellStyle name="제목 3 2 12 22" xfId="2299"/>
    <cellStyle name="제목 3 2 12 3" xfId="2300"/>
    <cellStyle name="제목 3 2 12 3 10" xfId="2301"/>
    <cellStyle name="제목 3 2 12 3 11" xfId="2302"/>
    <cellStyle name="제목 3 2 12 3 12" xfId="2303"/>
    <cellStyle name="제목 3 2 12 3 13" xfId="2304"/>
    <cellStyle name="제목 3 2 12 3 14" xfId="2305"/>
    <cellStyle name="제목 3 2 12 3 2" xfId="2306"/>
    <cellStyle name="제목 3 2 12 3 3" xfId="2307"/>
    <cellStyle name="제목 3 2 12 3 4" xfId="2308"/>
    <cellStyle name="제목 3 2 12 3 5" xfId="2309"/>
    <cellStyle name="제목 3 2 12 3 6" xfId="2310"/>
    <cellStyle name="제목 3 2 12 3 7" xfId="2311"/>
    <cellStyle name="제목 3 2 12 3 8" xfId="2312"/>
    <cellStyle name="제목 3 2 12 3 9" xfId="2313"/>
    <cellStyle name="제목 3 2 12 4" xfId="2314"/>
    <cellStyle name="제목 3 2 12 4 10" xfId="2315"/>
    <cellStyle name="제목 3 2 12 4 11" xfId="2316"/>
    <cellStyle name="제목 3 2 12 4 12" xfId="2317"/>
    <cellStyle name="제목 3 2 12 4 13" xfId="2318"/>
    <cellStyle name="제목 3 2 12 4 14" xfId="2319"/>
    <cellStyle name="제목 3 2 12 4 2" xfId="2320"/>
    <cellStyle name="제목 3 2 12 4 3" xfId="2321"/>
    <cellStyle name="제목 3 2 12 4 4" xfId="2322"/>
    <cellStyle name="제목 3 2 12 4 5" xfId="2323"/>
    <cellStyle name="제목 3 2 12 4 6" xfId="2324"/>
    <cellStyle name="제목 3 2 12 4 7" xfId="2325"/>
    <cellStyle name="제목 3 2 12 4 8" xfId="2326"/>
    <cellStyle name="제목 3 2 12 4 9" xfId="2327"/>
    <cellStyle name="제목 3 2 12 5" xfId="2328"/>
    <cellStyle name="제목 3 2 12 5 10" xfId="2329"/>
    <cellStyle name="제목 3 2 12 5 11" xfId="2330"/>
    <cellStyle name="제목 3 2 12 5 12" xfId="2331"/>
    <cellStyle name="제목 3 2 12 5 13" xfId="2332"/>
    <cellStyle name="제목 3 2 12 5 14" xfId="2333"/>
    <cellStyle name="제목 3 2 12 5 2" xfId="2334"/>
    <cellStyle name="제목 3 2 12 5 3" xfId="2335"/>
    <cellStyle name="제목 3 2 12 5 4" xfId="2336"/>
    <cellStyle name="제목 3 2 12 5 5" xfId="2337"/>
    <cellStyle name="제목 3 2 12 5 6" xfId="2338"/>
    <cellStyle name="제목 3 2 12 5 7" xfId="2339"/>
    <cellStyle name="제목 3 2 12 5 8" xfId="2340"/>
    <cellStyle name="제목 3 2 12 5 9" xfId="2341"/>
    <cellStyle name="제목 3 2 12 6" xfId="2342"/>
    <cellStyle name="제목 3 2 12 6 10" xfId="2343"/>
    <cellStyle name="제목 3 2 12 6 11" xfId="2344"/>
    <cellStyle name="제목 3 2 12 6 12" xfId="2345"/>
    <cellStyle name="제목 3 2 12 6 13" xfId="2346"/>
    <cellStyle name="제목 3 2 12 6 2" xfId="2347"/>
    <cellStyle name="제목 3 2 12 6 3" xfId="2348"/>
    <cellStyle name="제목 3 2 12 6 4" xfId="2349"/>
    <cellStyle name="제목 3 2 12 6 5" xfId="2350"/>
    <cellStyle name="제목 3 2 12 6 6" xfId="2351"/>
    <cellStyle name="제목 3 2 12 6 7" xfId="2352"/>
    <cellStyle name="제목 3 2 12 6 8" xfId="2353"/>
    <cellStyle name="제목 3 2 12 6 9" xfId="2354"/>
    <cellStyle name="제목 3 2 12 7" xfId="2355"/>
    <cellStyle name="제목 3 2 12 7 10" xfId="2356"/>
    <cellStyle name="제목 3 2 12 7 11" xfId="2357"/>
    <cellStyle name="제목 3 2 12 7 12" xfId="2358"/>
    <cellStyle name="제목 3 2 12 7 13" xfId="2359"/>
    <cellStyle name="제목 3 2 12 7 2" xfId="2360"/>
    <cellStyle name="제목 3 2 12 7 3" xfId="2361"/>
    <cellStyle name="제목 3 2 12 7 4" xfId="2362"/>
    <cellStyle name="제목 3 2 12 7 5" xfId="2363"/>
    <cellStyle name="제목 3 2 12 7 6" xfId="2364"/>
    <cellStyle name="제목 3 2 12 7 7" xfId="2365"/>
    <cellStyle name="제목 3 2 12 7 8" xfId="2366"/>
    <cellStyle name="제목 3 2 12 7 9" xfId="2367"/>
    <cellStyle name="제목 3 2 12 8" xfId="2368"/>
    <cellStyle name="제목 3 2 12 8 10" xfId="2369"/>
    <cellStyle name="제목 3 2 12 8 11" xfId="2370"/>
    <cellStyle name="제목 3 2 12 8 12" xfId="2371"/>
    <cellStyle name="제목 3 2 12 8 13" xfId="2372"/>
    <cellStyle name="제목 3 2 12 8 2" xfId="2373"/>
    <cellStyle name="제목 3 2 12 8 3" xfId="2374"/>
    <cellStyle name="제목 3 2 12 8 4" xfId="2375"/>
    <cellStyle name="제목 3 2 12 8 5" xfId="2376"/>
    <cellStyle name="제목 3 2 12 8 6" xfId="2377"/>
    <cellStyle name="제목 3 2 12 8 7" xfId="2378"/>
    <cellStyle name="제목 3 2 12 8 8" xfId="2379"/>
    <cellStyle name="제목 3 2 12 8 9" xfId="2380"/>
    <cellStyle name="제목 3 2 12 9" xfId="2381"/>
    <cellStyle name="제목 3 2 12 9 10" xfId="2382"/>
    <cellStyle name="제목 3 2 12 9 11" xfId="2383"/>
    <cellStyle name="제목 3 2 12 9 12" xfId="2384"/>
    <cellStyle name="제목 3 2 12 9 13" xfId="2385"/>
    <cellStyle name="제목 3 2 12 9 2" xfId="2386"/>
    <cellStyle name="제목 3 2 12 9 3" xfId="2387"/>
    <cellStyle name="제목 3 2 12 9 4" xfId="2388"/>
    <cellStyle name="제목 3 2 12 9 5" xfId="2389"/>
    <cellStyle name="제목 3 2 12 9 6" xfId="2390"/>
    <cellStyle name="제목 3 2 12 9 7" xfId="2391"/>
    <cellStyle name="제목 3 2 12 9 8" xfId="2392"/>
    <cellStyle name="제목 3 2 12 9 9" xfId="2393"/>
    <cellStyle name="제목 3 2 13" xfId="2394"/>
    <cellStyle name="제목 3 2 13 10" xfId="2395"/>
    <cellStyle name="제목 3 2 13 11" xfId="2396"/>
    <cellStyle name="제목 3 2 13 12" xfId="2397"/>
    <cellStyle name="제목 3 2 13 13" xfId="2398"/>
    <cellStyle name="제목 3 2 13 14" xfId="2399"/>
    <cellStyle name="제목 3 2 13 15" xfId="2400"/>
    <cellStyle name="제목 3 2 13 16" xfId="2401"/>
    <cellStyle name="제목 3 2 13 17" xfId="2402"/>
    <cellStyle name="제목 3 2 13 18" xfId="2403"/>
    <cellStyle name="제목 3 2 13 19" xfId="2404"/>
    <cellStyle name="제목 3 2 13 2" xfId="2405"/>
    <cellStyle name="제목 3 2 13 2 10" xfId="2406"/>
    <cellStyle name="제목 3 2 13 2 11" xfId="2407"/>
    <cellStyle name="제목 3 2 13 2 12" xfId="2408"/>
    <cellStyle name="제목 3 2 13 2 13" xfId="2409"/>
    <cellStyle name="제목 3 2 13 2 14" xfId="2410"/>
    <cellStyle name="제목 3 2 13 2 2" xfId="2411"/>
    <cellStyle name="제목 3 2 13 2 3" xfId="2412"/>
    <cellStyle name="제목 3 2 13 2 4" xfId="2413"/>
    <cellStyle name="제목 3 2 13 2 5" xfId="2414"/>
    <cellStyle name="제목 3 2 13 2 6" xfId="2415"/>
    <cellStyle name="제목 3 2 13 2 7" xfId="2416"/>
    <cellStyle name="제목 3 2 13 2 8" xfId="2417"/>
    <cellStyle name="제목 3 2 13 2 9" xfId="2418"/>
    <cellStyle name="제목 3 2 13 20" xfId="2419"/>
    <cellStyle name="제목 3 2 13 21" xfId="2420"/>
    <cellStyle name="제목 3 2 13 22" xfId="2421"/>
    <cellStyle name="제목 3 2 13 3" xfId="2422"/>
    <cellStyle name="제목 3 2 13 3 10" xfId="2423"/>
    <cellStyle name="제목 3 2 13 3 11" xfId="2424"/>
    <cellStyle name="제목 3 2 13 3 12" xfId="2425"/>
    <cellStyle name="제목 3 2 13 3 13" xfId="2426"/>
    <cellStyle name="제목 3 2 13 3 14" xfId="2427"/>
    <cellStyle name="제목 3 2 13 3 2" xfId="2428"/>
    <cellStyle name="제목 3 2 13 3 3" xfId="2429"/>
    <cellStyle name="제목 3 2 13 3 4" xfId="2430"/>
    <cellStyle name="제목 3 2 13 3 5" xfId="2431"/>
    <cellStyle name="제목 3 2 13 3 6" xfId="2432"/>
    <cellStyle name="제목 3 2 13 3 7" xfId="2433"/>
    <cellStyle name="제목 3 2 13 3 8" xfId="2434"/>
    <cellStyle name="제목 3 2 13 3 9" xfId="2435"/>
    <cellStyle name="제목 3 2 13 4" xfId="2436"/>
    <cellStyle name="제목 3 2 13 4 10" xfId="2437"/>
    <cellStyle name="제목 3 2 13 4 11" xfId="2438"/>
    <cellStyle name="제목 3 2 13 4 12" xfId="2439"/>
    <cellStyle name="제목 3 2 13 4 13" xfId="2440"/>
    <cellStyle name="제목 3 2 13 4 14" xfId="2441"/>
    <cellStyle name="제목 3 2 13 4 2" xfId="2442"/>
    <cellStyle name="제목 3 2 13 4 3" xfId="2443"/>
    <cellStyle name="제목 3 2 13 4 4" xfId="2444"/>
    <cellStyle name="제목 3 2 13 4 5" xfId="2445"/>
    <cellStyle name="제목 3 2 13 4 6" xfId="2446"/>
    <cellStyle name="제목 3 2 13 4 7" xfId="2447"/>
    <cellStyle name="제목 3 2 13 4 8" xfId="2448"/>
    <cellStyle name="제목 3 2 13 4 9" xfId="2449"/>
    <cellStyle name="제목 3 2 13 5" xfId="2450"/>
    <cellStyle name="제목 3 2 13 5 10" xfId="2451"/>
    <cellStyle name="제목 3 2 13 5 11" xfId="2452"/>
    <cellStyle name="제목 3 2 13 5 12" xfId="2453"/>
    <cellStyle name="제목 3 2 13 5 13" xfId="2454"/>
    <cellStyle name="제목 3 2 13 5 14" xfId="2455"/>
    <cellStyle name="제목 3 2 13 5 2" xfId="2456"/>
    <cellStyle name="제목 3 2 13 5 3" xfId="2457"/>
    <cellStyle name="제목 3 2 13 5 4" xfId="2458"/>
    <cellStyle name="제목 3 2 13 5 5" xfId="2459"/>
    <cellStyle name="제목 3 2 13 5 6" xfId="2460"/>
    <cellStyle name="제목 3 2 13 5 7" xfId="2461"/>
    <cellStyle name="제목 3 2 13 5 8" xfId="2462"/>
    <cellStyle name="제목 3 2 13 5 9" xfId="2463"/>
    <cellStyle name="제목 3 2 13 6" xfId="2464"/>
    <cellStyle name="제목 3 2 13 6 10" xfId="2465"/>
    <cellStyle name="제목 3 2 13 6 11" xfId="2466"/>
    <cellStyle name="제목 3 2 13 6 12" xfId="2467"/>
    <cellStyle name="제목 3 2 13 6 13" xfId="2468"/>
    <cellStyle name="제목 3 2 13 6 2" xfId="2469"/>
    <cellStyle name="제목 3 2 13 6 3" xfId="2470"/>
    <cellStyle name="제목 3 2 13 6 4" xfId="2471"/>
    <cellStyle name="제목 3 2 13 6 5" xfId="2472"/>
    <cellStyle name="제목 3 2 13 6 6" xfId="2473"/>
    <cellStyle name="제목 3 2 13 6 7" xfId="2474"/>
    <cellStyle name="제목 3 2 13 6 8" xfId="2475"/>
    <cellStyle name="제목 3 2 13 6 9" xfId="2476"/>
    <cellStyle name="제목 3 2 13 7" xfId="2477"/>
    <cellStyle name="제목 3 2 13 7 10" xfId="2478"/>
    <cellStyle name="제목 3 2 13 7 11" xfId="2479"/>
    <cellStyle name="제목 3 2 13 7 12" xfId="2480"/>
    <cellStyle name="제목 3 2 13 7 13" xfId="2481"/>
    <cellStyle name="제목 3 2 13 7 2" xfId="2482"/>
    <cellStyle name="제목 3 2 13 7 3" xfId="2483"/>
    <cellStyle name="제목 3 2 13 7 4" xfId="2484"/>
    <cellStyle name="제목 3 2 13 7 5" xfId="2485"/>
    <cellStyle name="제목 3 2 13 7 6" xfId="2486"/>
    <cellStyle name="제목 3 2 13 7 7" xfId="2487"/>
    <cellStyle name="제목 3 2 13 7 8" xfId="2488"/>
    <cellStyle name="제목 3 2 13 7 9" xfId="2489"/>
    <cellStyle name="제목 3 2 13 8" xfId="2490"/>
    <cellStyle name="제목 3 2 13 8 10" xfId="2491"/>
    <cellStyle name="제목 3 2 13 8 11" xfId="2492"/>
    <cellStyle name="제목 3 2 13 8 12" xfId="2493"/>
    <cellStyle name="제목 3 2 13 8 13" xfId="2494"/>
    <cellStyle name="제목 3 2 13 8 2" xfId="2495"/>
    <cellStyle name="제목 3 2 13 8 3" xfId="2496"/>
    <cellStyle name="제목 3 2 13 8 4" xfId="2497"/>
    <cellStyle name="제목 3 2 13 8 5" xfId="2498"/>
    <cellStyle name="제목 3 2 13 8 6" xfId="2499"/>
    <cellStyle name="제목 3 2 13 8 7" xfId="2500"/>
    <cellStyle name="제목 3 2 13 8 8" xfId="2501"/>
    <cellStyle name="제목 3 2 13 8 9" xfId="2502"/>
    <cellStyle name="제목 3 2 13 9" xfId="2503"/>
    <cellStyle name="제목 3 2 13 9 10" xfId="2504"/>
    <cellStyle name="제목 3 2 13 9 11" xfId="2505"/>
    <cellStyle name="제목 3 2 13 9 12" xfId="2506"/>
    <cellStyle name="제목 3 2 13 9 13" xfId="2507"/>
    <cellStyle name="제목 3 2 13 9 2" xfId="2508"/>
    <cellStyle name="제목 3 2 13 9 3" xfId="2509"/>
    <cellStyle name="제목 3 2 13 9 4" xfId="2510"/>
    <cellStyle name="제목 3 2 13 9 5" xfId="2511"/>
    <cellStyle name="제목 3 2 13 9 6" xfId="2512"/>
    <cellStyle name="제목 3 2 13 9 7" xfId="2513"/>
    <cellStyle name="제목 3 2 13 9 8" xfId="2514"/>
    <cellStyle name="제목 3 2 13 9 9" xfId="2515"/>
    <cellStyle name="제목 3 2 14" xfId="2516"/>
    <cellStyle name="제목 3 2 14 10" xfId="2517"/>
    <cellStyle name="제목 3 2 14 11" xfId="2518"/>
    <cellStyle name="제목 3 2 14 12" xfId="2519"/>
    <cellStyle name="제목 3 2 14 13" xfId="2520"/>
    <cellStyle name="제목 3 2 14 14" xfId="2521"/>
    <cellStyle name="제목 3 2 14 15" xfId="2522"/>
    <cellStyle name="제목 3 2 14 16" xfId="2523"/>
    <cellStyle name="제목 3 2 14 17" xfId="2524"/>
    <cellStyle name="제목 3 2 14 18" xfId="2525"/>
    <cellStyle name="제목 3 2 14 19" xfId="2526"/>
    <cellStyle name="제목 3 2 14 2" xfId="2527"/>
    <cellStyle name="제목 3 2 14 2 10" xfId="2528"/>
    <cellStyle name="제목 3 2 14 2 11" xfId="2529"/>
    <cellStyle name="제목 3 2 14 2 12" xfId="2530"/>
    <cellStyle name="제목 3 2 14 2 13" xfId="2531"/>
    <cellStyle name="제목 3 2 14 2 14" xfId="2532"/>
    <cellStyle name="제목 3 2 14 2 2" xfId="2533"/>
    <cellStyle name="제목 3 2 14 2 3" xfId="2534"/>
    <cellStyle name="제목 3 2 14 2 4" xfId="2535"/>
    <cellStyle name="제목 3 2 14 2 5" xfId="2536"/>
    <cellStyle name="제목 3 2 14 2 6" xfId="2537"/>
    <cellStyle name="제목 3 2 14 2 7" xfId="2538"/>
    <cellStyle name="제목 3 2 14 2 8" xfId="2539"/>
    <cellStyle name="제목 3 2 14 2 9" xfId="2540"/>
    <cellStyle name="제목 3 2 14 20" xfId="2541"/>
    <cellStyle name="제목 3 2 14 21" xfId="2542"/>
    <cellStyle name="제목 3 2 14 22" xfId="2543"/>
    <cellStyle name="제목 3 2 14 3" xfId="2544"/>
    <cellStyle name="제목 3 2 14 3 10" xfId="2545"/>
    <cellStyle name="제목 3 2 14 3 11" xfId="2546"/>
    <cellStyle name="제목 3 2 14 3 12" xfId="2547"/>
    <cellStyle name="제목 3 2 14 3 13" xfId="2548"/>
    <cellStyle name="제목 3 2 14 3 14" xfId="2549"/>
    <cellStyle name="제목 3 2 14 3 2" xfId="2550"/>
    <cellStyle name="제목 3 2 14 3 3" xfId="2551"/>
    <cellStyle name="제목 3 2 14 3 4" xfId="2552"/>
    <cellStyle name="제목 3 2 14 3 5" xfId="2553"/>
    <cellStyle name="제목 3 2 14 3 6" xfId="2554"/>
    <cellStyle name="제목 3 2 14 3 7" xfId="2555"/>
    <cellStyle name="제목 3 2 14 3 8" xfId="2556"/>
    <cellStyle name="제목 3 2 14 3 9" xfId="2557"/>
    <cellStyle name="제목 3 2 14 4" xfId="2558"/>
    <cellStyle name="제목 3 2 14 4 10" xfId="2559"/>
    <cellStyle name="제목 3 2 14 4 11" xfId="2560"/>
    <cellStyle name="제목 3 2 14 4 12" xfId="2561"/>
    <cellStyle name="제목 3 2 14 4 13" xfId="2562"/>
    <cellStyle name="제목 3 2 14 4 14" xfId="2563"/>
    <cellStyle name="제목 3 2 14 4 2" xfId="2564"/>
    <cellStyle name="제목 3 2 14 4 3" xfId="2565"/>
    <cellStyle name="제목 3 2 14 4 4" xfId="2566"/>
    <cellStyle name="제목 3 2 14 4 5" xfId="2567"/>
    <cellStyle name="제목 3 2 14 4 6" xfId="2568"/>
    <cellStyle name="제목 3 2 14 4 7" xfId="2569"/>
    <cellStyle name="제목 3 2 14 4 8" xfId="2570"/>
    <cellStyle name="제목 3 2 14 4 9" xfId="2571"/>
    <cellStyle name="제목 3 2 14 5" xfId="2572"/>
    <cellStyle name="제목 3 2 14 5 10" xfId="2573"/>
    <cellStyle name="제목 3 2 14 5 11" xfId="2574"/>
    <cellStyle name="제목 3 2 14 5 12" xfId="2575"/>
    <cellStyle name="제목 3 2 14 5 13" xfId="2576"/>
    <cellStyle name="제목 3 2 14 5 14" xfId="2577"/>
    <cellStyle name="제목 3 2 14 5 2" xfId="2578"/>
    <cellStyle name="제목 3 2 14 5 3" xfId="2579"/>
    <cellStyle name="제목 3 2 14 5 4" xfId="2580"/>
    <cellStyle name="제목 3 2 14 5 5" xfId="2581"/>
    <cellStyle name="제목 3 2 14 5 6" xfId="2582"/>
    <cellStyle name="제목 3 2 14 5 7" xfId="2583"/>
    <cellStyle name="제목 3 2 14 5 8" xfId="2584"/>
    <cellStyle name="제목 3 2 14 5 9" xfId="2585"/>
    <cellStyle name="제목 3 2 14 6" xfId="2586"/>
    <cellStyle name="제목 3 2 14 6 10" xfId="2587"/>
    <cellStyle name="제목 3 2 14 6 11" xfId="2588"/>
    <cellStyle name="제목 3 2 14 6 12" xfId="2589"/>
    <cellStyle name="제목 3 2 14 6 13" xfId="2590"/>
    <cellStyle name="제목 3 2 14 6 2" xfId="2591"/>
    <cellStyle name="제목 3 2 14 6 3" xfId="2592"/>
    <cellStyle name="제목 3 2 14 6 4" xfId="2593"/>
    <cellStyle name="제목 3 2 14 6 5" xfId="2594"/>
    <cellStyle name="제목 3 2 14 6 6" xfId="2595"/>
    <cellStyle name="제목 3 2 14 6 7" xfId="2596"/>
    <cellStyle name="제목 3 2 14 6 8" xfId="2597"/>
    <cellStyle name="제목 3 2 14 6 9" xfId="2598"/>
    <cellStyle name="제목 3 2 14 7" xfId="2599"/>
    <cellStyle name="제목 3 2 14 7 10" xfId="2600"/>
    <cellStyle name="제목 3 2 14 7 11" xfId="2601"/>
    <cellStyle name="제목 3 2 14 7 12" xfId="2602"/>
    <cellStyle name="제목 3 2 14 7 13" xfId="2603"/>
    <cellStyle name="제목 3 2 14 7 2" xfId="2604"/>
    <cellStyle name="제목 3 2 14 7 3" xfId="2605"/>
    <cellStyle name="제목 3 2 14 7 4" xfId="2606"/>
    <cellStyle name="제목 3 2 14 7 5" xfId="2607"/>
    <cellStyle name="제목 3 2 14 7 6" xfId="2608"/>
    <cellStyle name="제목 3 2 14 7 7" xfId="2609"/>
    <cellStyle name="제목 3 2 14 7 8" xfId="2610"/>
    <cellStyle name="제목 3 2 14 7 9" xfId="2611"/>
    <cellStyle name="제목 3 2 14 8" xfId="2612"/>
    <cellStyle name="제목 3 2 14 8 10" xfId="2613"/>
    <cellStyle name="제목 3 2 14 8 11" xfId="2614"/>
    <cellStyle name="제목 3 2 14 8 12" xfId="2615"/>
    <cellStyle name="제목 3 2 14 8 13" xfId="2616"/>
    <cellStyle name="제목 3 2 14 8 2" xfId="2617"/>
    <cellStyle name="제목 3 2 14 8 3" xfId="2618"/>
    <cellStyle name="제목 3 2 14 8 4" xfId="2619"/>
    <cellStyle name="제목 3 2 14 8 5" xfId="2620"/>
    <cellStyle name="제목 3 2 14 8 6" xfId="2621"/>
    <cellStyle name="제목 3 2 14 8 7" xfId="2622"/>
    <cellStyle name="제목 3 2 14 8 8" xfId="2623"/>
    <cellStyle name="제목 3 2 14 8 9" xfId="2624"/>
    <cellStyle name="제목 3 2 14 9" xfId="2625"/>
    <cellStyle name="제목 3 2 14 9 10" xfId="2626"/>
    <cellStyle name="제목 3 2 14 9 11" xfId="2627"/>
    <cellStyle name="제목 3 2 14 9 12" xfId="2628"/>
    <cellStyle name="제목 3 2 14 9 13" xfId="2629"/>
    <cellStyle name="제목 3 2 14 9 2" xfId="2630"/>
    <cellStyle name="제목 3 2 14 9 3" xfId="2631"/>
    <cellStyle name="제목 3 2 14 9 4" xfId="2632"/>
    <cellStyle name="제목 3 2 14 9 5" xfId="2633"/>
    <cellStyle name="제목 3 2 14 9 6" xfId="2634"/>
    <cellStyle name="제목 3 2 14 9 7" xfId="2635"/>
    <cellStyle name="제목 3 2 14 9 8" xfId="2636"/>
    <cellStyle name="제목 3 2 14 9 9" xfId="2637"/>
    <cellStyle name="제목 3 2 15" xfId="2638"/>
    <cellStyle name="제목 3 2 15 10" xfId="2639"/>
    <cellStyle name="제목 3 2 15 11" xfId="2640"/>
    <cellStyle name="제목 3 2 15 12" xfId="2641"/>
    <cellStyle name="제목 3 2 15 13" xfId="2642"/>
    <cellStyle name="제목 3 2 15 14" xfId="2643"/>
    <cellStyle name="제목 3 2 15 15" xfId="2644"/>
    <cellStyle name="제목 3 2 15 16" xfId="2645"/>
    <cellStyle name="제목 3 2 15 17" xfId="2646"/>
    <cellStyle name="제목 3 2 15 18" xfId="2647"/>
    <cellStyle name="제목 3 2 15 19" xfId="2648"/>
    <cellStyle name="제목 3 2 15 2" xfId="2649"/>
    <cellStyle name="제목 3 2 15 2 10" xfId="2650"/>
    <cellStyle name="제목 3 2 15 2 11" xfId="2651"/>
    <cellStyle name="제목 3 2 15 2 12" xfId="2652"/>
    <cellStyle name="제목 3 2 15 2 13" xfId="2653"/>
    <cellStyle name="제목 3 2 15 2 14" xfId="2654"/>
    <cellStyle name="제목 3 2 15 2 2" xfId="2655"/>
    <cellStyle name="제목 3 2 15 2 3" xfId="2656"/>
    <cellStyle name="제목 3 2 15 2 4" xfId="2657"/>
    <cellStyle name="제목 3 2 15 2 5" xfId="2658"/>
    <cellStyle name="제목 3 2 15 2 6" xfId="2659"/>
    <cellStyle name="제목 3 2 15 2 7" xfId="2660"/>
    <cellStyle name="제목 3 2 15 2 8" xfId="2661"/>
    <cellStyle name="제목 3 2 15 2 9" xfId="2662"/>
    <cellStyle name="제목 3 2 15 20" xfId="2663"/>
    <cellStyle name="제목 3 2 15 21" xfId="2664"/>
    <cellStyle name="제목 3 2 15 22" xfId="2665"/>
    <cellStyle name="제목 3 2 15 3" xfId="2666"/>
    <cellStyle name="제목 3 2 15 3 10" xfId="2667"/>
    <cellStyle name="제목 3 2 15 3 11" xfId="2668"/>
    <cellStyle name="제목 3 2 15 3 12" xfId="2669"/>
    <cellStyle name="제목 3 2 15 3 13" xfId="2670"/>
    <cellStyle name="제목 3 2 15 3 14" xfId="2671"/>
    <cellStyle name="제목 3 2 15 3 2" xfId="2672"/>
    <cellStyle name="제목 3 2 15 3 3" xfId="2673"/>
    <cellStyle name="제목 3 2 15 3 4" xfId="2674"/>
    <cellStyle name="제목 3 2 15 3 5" xfId="2675"/>
    <cellStyle name="제목 3 2 15 3 6" xfId="2676"/>
    <cellStyle name="제목 3 2 15 3 7" xfId="2677"/>
    <cellStyle name="제목 3 2 15 3 8" xfId="2678"/>
    <cellStyle name="제목 3 2 15 3 9" xfId="2679"/>
    <cellStyle name="제목 3 2 15 4" xfId="2680"/>
    <cellStyle name="제목 3 2 15 4 10" xfId="2681"/>
    <cellStyle name="제목 3 2 15 4 11" xfId="2682"/>
    <cellStyle name="제목 3 2 15 4 12" xfId="2683"/>
    <cellStyle name="제목 3 2 15 4 13" xfId="2684"/>
    <cellStyle name="제목 3 2 15 4 14" xfId="2685"/>
    <cellStyle name="제목 3 2 15 4 2" xfId="2686"/>
    <cellStyle name="제목 3 2 15 4 3" xfId="2687"/>
    <cellStyle name="제목 3 2 15 4 4" xfId="2688"/>
    <cellStyle name="제목 3 2 15 4 5" xfId="2689"/>
    <cellStyle name="제목 3 2 15 4 6" xfId="2690"/>
    <cellStyle name="제목 3 2 15 4 7" xfId="2691"/>
    <cellStyle name="제목 3 2 15 4 8" xfId="2692"/>
    <cellStyle name="제목 3 2 15 4 9" xfId="2693"/>
    <cellStyle name="제목 3 2 15 5" xfId="2694"/>
    <cellStyle name="제목 3 2 15 5 10" xfId="2695"/>
    <cellStyle name="제목 3 2 15 5 11" xfId="2696"/>
    <cellStyle name="제목 3 2 15 5 12" xfId="2697"/>
    <cellStyle name="제목 3 2 15 5 13" xfId="2698"/>
    <cellStyle name="제목 3 2 15 5 14" xfId="2699"/>
    <cellStyle name="제목 3 2 15 5 2" xfId="2700"/>
    <cellStyle name="제목 3 2 15 5 3" xfId="2701"/>
    <cellStyle name="제목 3 2 15 5 4" xfId="2702"/>
    <cellStyle name="제목 3 2 15 5 5" xfId="2703"/>
    <cellStyle name="제목 3 2 15 5 6" xfId="2704"/>
    <cellStyle name="제목 3 2 15 5 7" xfId="2705"/>
    <cellStyle name="제목 3 2 15 5 8" xfId="2706"/>
    <cellStyle name="제목 3 2 15 5 9" xfId="2707"/>
    <cellStyle name="제목 3 2 15 6" xfId="2708"/>
    <cellStyle name="제목 3 2 15 6 10" xfId="2709"/>
    <cellStyle name="제목 3 2 15 6 11" xfId="2710"/>
    <cellStyle name="제목 3 2 15 6 12" xfId="2711"/>
    <cellStyle name="제목 3 2 15 6 13" xfId="2712"/>
    <cellStyle name="제목 3 2 15 6 2" xfId="2713"/>
    <cellStyle name="제목 3 2 15 6 3" xfId="2714"/>
    <cellStyle name="제목 3 2 15 6 4" xfId="2715"/>
    <cellStyle name="제목 3 2 15 6 5" xfId="2716"/>
    <cellStyle name="제목 3 2 15 6 6" xfId="2717"/>
    <cellStyle name="제목 3 2 15 6 7" xfId="2718"/>
    <cellStyle name="제목 3 2 15 6 8" xfId="2719"/>
    <cellStyle name="제목 3 2 15 6 9" xfId="2720"/>
    <cellStyle name="제목 3 2 15 7" xfId="2721"/>
    <cellStyle name="제목 3 2 15 7 10" xfId="2722"/>
    <cellStyle name="제목 3 2 15 7 11" xfId="2723"/>
    <cellStyle name="제목 3 2 15 7 12" xfId="2724"/>
    <cellStyle name="제목 3 2 15 7 13" xfId="2725"/>
    <cellStyle name="제목 3 2 15 7 2" xfId="2726"/>
    <cellStyle name="제목 3 2 15 7 3" xfId="2727"/>
    <cellStyle name="제목 3 2 15 7 4" xfId="2728"/>
    <cellStyle name="제목 3 2 15 7 5" xfId="2729"/>
    <cellStyle name="제목 3 2 15 7 6" xfId="2730"/>
    <cellStyle name="제목 3 2 15 7 7" xfId="2731"/>
    <cellStyle name="제목 3 2 15 7 8" xfId="2732"/>
    <cellStyle name="제목 3 2 15 7 9" xfId="2733"/>
    <cellStyle name="제목 3 2 15 8" xfId="2734"/>
    <cellStyle name="제목 3 2 15 8 10" xfId="2735"/>
    <cellStyle name="제목 3 2 15 8 11" xfId="2736"/>
    <cellStyle name="제목 3 2 15 8 12" xfId="2737"/>
    <cellStyle name="제목 3 2 15 8 13" xfId="2738"/>
    <cellStyle name="제목 3 2 15 8 2" xfId="2739"/>
    <cellStyle name="제목 3 2 15 8 3" xfId="2740"/>
    <cellStyle name="제목 3 2 15 8 4" xfId="2741"/>
    <cellStyle name="제목 3 2 15 8 5" xfId="2742"/>
    <cellStyle name="제목 3 2 15 8 6" xfId="2743"/>
    <cellStyle name="제목 3 2 15 8 7" xfId="2744"/>
    <cellStyle name="제목 3 2 15 8 8" xfId="2745"/>
    <cellStyle name="제목 3 2 15 8 9" xfId="2746"/>
    <cellStyle name="제목 3 2 15 9" xfId="2747"/>
    <cellStyle name="제목 3 2 15 9 10" xfId="2748"/>
    <cellStyle name="제목 3 2 15 9 11" xfId="2749"/>
    <cellStyle name="제목 3 2 15 9 12" xfId="2750"/>
    <cellStyle name="제목 3 2 15 9 13" xfId="2751"/>
    <cellStyle name="제목 3 2 15 9 2" xfId="2752"/>
    <cellStyle name="제목 3 2 15 9 3" xfId="2753"/>
    <cellStyle name="제목 3 2 15 9 4" xfId="2754"/>
    <cellStyle name="제목 3 2 15 9 5" xfId="2755"/>
    <cellStyle name="제목 3 2 15 9 6" xfId="2756"/>
    <cellStyle name="제목 3 2 15 9 7" xfId="2757"/>
    <cellStyle name="제목 3 2 15 9 8" xfId="2758"/>
    <cellStyle name="제목 3 2 15 9 9" xfId="2759"/>
    <cellStyle name="제목 3 2 16" xfId="2760"/>
    <cellStyle name="제목 3 2 16 10" xfId="2761"/>
    <cellStyle name="제목 3 2 16 11" xfId="2762"/>
    <cellStyle name="제목 3 2 16 12" xfId="2763"/>
    <cellStyle name="제목 3 2 16 13" xfId="2764"/>
    <cellStyle name="제목 3 2 16 14" xfId="2765"/>
    <cellStyle name="제목 3 2 16 15" xfId="2766"/>
    <cellStyle name="제목 3 2 16 16" xfId="2767"/>
    <cellStyle name="제목 3 2 16 17" xfId="2768"/>
    <cellStyle name="제목 3 2 16 18" xfId="2769"/>
    <cellStyle name="제목 3 2 16 19" xfId="2770"/>
    <cellStyle name="제목 3 2 16 2" xfId="2771"/>
    <cellStyle name="제목 3 2 16 2 10" xfId="2772"/>
    <cellStyle name="제목 3 2 16 2 11" xfId="2773"/>
    <cellStyle name="제목 3 2 16 2 12" xfId="2774"/>
    <cellStyle name="제목 3 2 16 2 13" xfId="2775"/>
    <cellStyle name="제목 3 2 16 2 14" xfId="2776"/>
    <cellStyle name="제목 3 2 16 2 2" xfId="2777"/>
    <cellStyle name="제목 3 2 16 2 3" xfId="2778"/>
    <cellStyle name="제목 3 2 16 2 4" xfId="2779"/>
    <cellStyle name="제목 3 2 16 2 5" xfId="2780"/>
    <cellStyle name="제목 3 2 16 2 6" xfId="2781"/>
    <cellStyle name="제목 3 2 16 2 7" xfId="2782"/>
    <cellStyle name="제목 3 2 16 2 8" xfId="2783"/>
    <cellStyle name="제목 3 2 16 2 9" xfId="2784"/>
    <cellStyle name="제목 3 2 16 20" xfId="2785"/>
    <cellStyle name="제목 3 2 16 21" xfId="2786"/>
    <cellStyle name="제목 3 2 16 22" xfId="2787"/>
    <cellStyle name="제목 3 2 16 3" xfId="2788"/>
    <cellStyle name="제목 3 2 16 3 10" xfId="2789"/>
    <cellStyle name="제목 3 2 16 3 11" xfId="2790"/>
    <cellStyle name="제목 3 2 16 3 12" xfId="2791"/>
    <cellStyle name="제목 3 2 16 3 13" xfId="2792"/>
    <cellStyle name="제목 3 2 16 3 14" xfId="2793"/>
    <cellStyle name="제목 3 2 16 3 2" xfId="2794"/>
    <cellStyle name="제목 3 2 16 3 3" xfId="2795"/>
    <cellStyle name="제목 3 2 16 3 4" xfId="2796"/>
    <cellStyle name="제목 3 2 16 3 5" xfId="2797"/>
    <cellStyle name="제목 3 2 16 3 6" xfId="2798"/>
    <cellStyle name="제목 3 2 16 3 7" xfId="2799"/>
    <cellStyle name="제목 3 2 16 3 8" xfId="2800"/>
    <cellStyle name="제목 3 2 16 3 9" xfId="2801"/>
    <cellStyle name="제목 3 2 16 4" xfId="2802"/>
    <cellStyle name="제목 3 2 16 4 10" xfId="2803"/>
    <cellStyle name="제목 3 2 16 4 11" xfId="2804"/>
    <cellStyle name="제목 3 2 16 4 12" xfId="2805"/>
    <cellStyle name="제목 3 2 16 4 13" xfId="2806"/>
    <cellStyle name="제목 3 2 16 4 14" xfId="2807"/>
    <cellStyle name="제목 3 2 16 4 2" xfId="2808"/>
    <cellStyle name="제목 3 2 16 4 3" xfId="2809"/>
    <cellStyle name="제목 3 2 16 4 4" xfId="2810"/>
    <cellStyle name="제목 3 2 16 4 5" xfId="2811"/>
    <cellStyle name="제목 3 2 16 4 6" xfId="2812"/>
    <cellStyle name="제목 3 2 16 4 7" xfId="2813"/>
    <cellStyle name="제목 3 2 16 4 8" xfId="2814"/>
    <cellStyle name="제목 3 2 16 4 9" xfId="2815"/>
    <cellStyle name="제목 3 2 16 5" xfId="2816"/>
    <cellStyle name="제목 3 2 16 5 10" xfId="2817"/>
    <cellStyle name="제목 3 2 16 5 11" xfId="2818"/>
    <cellStyle name="제목 3 2 16 5 12" xfId="2819"/>
    <cellStyle name="제목 3 2 16 5 13" xfId="2820"/>
    <cellStyle name="제목 3 2 16 5 14" xfId="2821"/>
    <cellStyle name="제목 3 2 16 5 2" xfId="2822"/>
    <cellStyle name="제목 3 2 16 5 3" xfId="2823"/>
    <cellStyle name="제목 3 2 16 5 4" xfId="2824"/>
    <cellStyle name="제목 3 2 16 5 5" xfId="2825"/>
    <cellStyle name="제목 3 2 16 5 6" xfId="2826"/>
    <cellStyle name="제목 3 2 16 5 7" xfId="2827"/>
    <cellStyle name="제목 3 2 16 5 8" xfId="2828"/>
    <cellStyle name="제목 3 2 16 5 9" xfId="2829"/>
    <cellStyle name="제목 3 2 16 6" xfId="2830"/>
    <cellStyle name="제목 3 2 16 6 10" xfId="2831"/>
    <cellStyle name="제목 3 2 16 6 11" xfId="2832"/>
    <cellStyle name="제목 3 2 16 6 12" xfId="2833"/>
    <cellStyle name="제목 3 2 16 6 13" xfId="2834"/>
    <cellStyle name="제목 3 2 16 6 2" xfId="2835"/>
    <cellStyle name="제목 3 2 16 6 3" xfId="2836"/>
    <cellStyle name="제목 3 2 16 6 4" xfId="2837"/>
    <cellStyle name="제목 3 2 16 6 5" xfId="2838"/>
    <cellStyle name="제목 3 2 16 6 6" xfId="2839"/>
    <cellStyle name="제목 3 2 16 6 7" xfId="2840"/>
    <cellStyle name="제목 3 2 16 6 8" xfId="2841"/>
    <cellStyle name="제목 3 2 16 6 9" xfId="2842"/>
    <cellStyle name="제목 3 2 16 7" xfId="2843"/>
    <cellStyle name="제목 3 2 16 7 10" xfId="2844"/>
    <cellStyle name="제목 3 2 16 7 11" xfId="2845"/>
    <cellStyle name="제목 3 2 16 7 12" xfId="2846"/>
    <cellStyle name="제목 3 2 16 7 13" xfId="2847"/>
    <cellStyle name="제목 3 2 16 7 2" xfId="2848"/>
    <cellStyle name="제목 3 2 16 7 3" xfId="2849"/>
    <cellStyle name="제목 3 2 16 7 4" xfId="2850"/>
    <cellStyle name="제목 3 2 16 7 5" xfId="2851"/>
    <cellStyle name="제목 3 2 16 7 6" xfId="2852"/>
    <cellStyle name="제목 3 2 16 7 7" xfId="2853"/>
    <cellStyle name="제목 3 2 16 7 8" xfId="2854"/>
    <cellStyle name="제목 3 2 16 7 9" xfId="2855"/>
    <cellStyle name="제목 3 2 16 8" xfId="2856"/>
    <cellStyle name="제목 3 2 16 8 10" xfId="2857"/>
    <cellStyle name="제목 3 2 16 8 11" xfId="2858"/>
    <cellStyle name="제목 3 2 16 8 12" xfId="2859"/>
    <cellStyle name="제목 3 2 16 8 13" xfId="2860"/>
    <cellStyle name="제목 3 2 16 8 2" xfId="2861"/>
    <cellStyle name="제목 3 2 16 8 3" xfId="2862"/>
    <cellStyle name="제목 3 2 16 8 4" xfId="2863"/>
    <cellStyle name="제목 3 2 16 8 5" xfId="2864"/>
    <cellStyle name="제목 3 2 16 8 6" xfId="2865"/>
    <cellStyle name="제목 3 2 16 8 7" xfId="2866"/>
    <cellStyle name="제목 3 2 16 8 8" xfId="2867"/>
    <cellStyle name="제목 3 2 16 8 9" xfId="2868"/>
    <cellStyle name="제목 3 2 16 9" xfId="2869"/>
    <cellStyle name="제목 3 2 16 9 10" xfId="2870"/>
    <cellStyle name="제목 3 2 16 9 11" xfId="2871"/>
    <cellStyle name="제목 3 2 16 9 12" xfId="2872"/>
    <cellStyle name="제목 3 2 16 9 13" xfId="2873"/>
    <cellStyle name="제목 3 2 16 9 2" xfId="2874"/>
    <cellStyle name="제목 3 2 16 9 3" xfId="2875"/>
    <cellStyle name="제목 3 2 16 9 4" xfId="2876"/>
    <cellStyle name="제목 3 2 16 9 5" xfId="2877"/>
    <cellStyle name="제목 3 2 16 9 6" xfId="2878"/>
    <cellStyle name="제목 3 2 16 9 7" xfId="2879"/>
    <cellStyle name="제목 3 2 16 9 8" xfId="2880"/>
    <cellStyle name="제목 3 2 16 9 9" xfId="2881"/>
    <cellStyle name="제목 3 2 17" xfId="2882"/>
    <cellStyle name="제목 3 2 17 10" xfId="2883"/>
    <cellStyle name="제목 3 2 17 11" xfId="2884"/>
    <cellStyle name="제목 3 2 17 12" xfId="2885"/>
    <cellStyle name="제목 3 2 17 13" xfId="2886"/>
    <cellStyle name="제목 3 2 17 14" xfId="2887"/>
    <cellStyle name="제목 3 2 17 15" xfId="2888"/>
    <cellStyle name="제목 3 2 17 16" xfId="2889"/>
    <cellStyle name="제목 3 2 17 17" xfId="2890"/>
    <cellStyle name="제목 3 2 17 18" xfId="2891"/>
    <cellStyle name="제목 3 2 17 19" xfId="2892"/>
    <cellStyle name="제목 3 2 17 2" xfId="2893"/>
    <cellStyle name="제목 3 2 17 2 10" xfId="2894"/>
    <cellStyle name="제목 3 2 17 2 11" xfId="2895"/>
    <cellStyle name="제목 3 2 17 2 12" xfId="2896"/>
    <cellStyle name="제목 3 2 17 2 13" xfId="2897"/>
    <cellStyle name="제목 3 2 17 2 14" xfId="2898"/>
    <cellStyle name="제목 3 2 17 2 2" xfId="2899"/>
    <cellStyle name="제목 3 2 17 2 3" xfId="2900"/>
    <cellStyle name="제목 3 2 17 2 4" xfId="2901"/>
    <cellStyle name="제목 3 2 17 2 5" xfId="2902"/>
    <cellStyle name="제목 3 2 17 2 6" xfId="2903"/>
    <cellStyle name="제목 3 2 17 2 7" xfId="2904"/>
    <cellStyle name="제목 3 2 17 2 8" xfId="2905"/>
    <cellStyle name="제목 3 2 17 2 9" xfId="2906"/>
    <cellStyle name="제목 3 2 17 20" xfId="2907"/>
    <cellStyle name="제목 3 2 17 21" xfId="2908"/>
    <cellStyle name="제목 3 2 17 22" xfId="2909"/>
    <cellStyle name="제목 3 2 17 3" xfId="2910"/>
    <cellStyle name="제목 3 2 17 3 10" xfId="2911"/>
    <cellStyle name="제목 3 2 17 3 11" xfId="2912"/>
    <cellStyle name="제목 3 2 17 3 12" xfId="2913"/>
    <cellStyle name="제목 3 2 17 3 13" xfId="2914"/>
    <cellStyle name="제목 3 2 17 3 14" xfId="2915"/>
    <cellStyle name="제목 3 2 17 3 2" xfId="2916"/>
    <cellStyle name="제목 3 2 17 3 3" xfId="2917"/>
    <cellStyle name="제목 3 2 17 3 4" xfId="2918"/>
    <cellStyle name="제목 3 2 17 3 5" xfId="2919"/>
    <cellStyle name="제목 3 2 17 3 6" xfId="2920"/>
    <cellStyle name="제목 3 2 17 3 7" xfId="2921"/>
    <cellStyle name="제목 3 2 17 3 8" xfId="2922"/>
    <cellStyle name="제목 3 2 17 3 9" xfId="2923"/>
    <cellStyle name="제목 3 2 17 4" xfId="2924"/>
    <cellStyle name="제목 3 2 17 4 10" xfId="2925"/>
    <cellStyle name="제목 3 2 17 4 11" xfId="2926"/>
    <cellStyle name="제목 3 2 17 4 12" xfId="2927"/>
    <cellStyle name="제목 3 2 17 4 13" xfId="2928"/>
    <cellStyle name="제목 3 2 17 4 14" xfId="2929"/>
    <cellStyle name="제목 3 2 17 4 2" xfId="2930"/>
    <cellStyle name="제목 3 2 17 4 3" xfId="2931"/>
    <cellStyle name="제목 3 2 17 4 4" xfId="2932"/>
    <cellStyle name="제목 3 2 17 4 5" xfId="2933"/>
    <cellStyle name="제목 3 2 17 4 6" xfId="2934"/>
    <cellStyle name="제목 3 2 17 4 7" xfId="2935"/>
    <cellStyle name="제목 3 2 17 4 8" xfId="2936"/>
    <cellStyle name="제목 3 2 17 4 9" xfId="2937"/>
    <cellStyle name="제목 3 2 17 5" xfId="2938"/>
    <cellStyle name="제목 3 2 17 5 10" xfId="2939"/>
    <cellStyle name="제목 3 2 17 5 11" xfId="2940"/>
    <cellStyle name="제목 3 2 17 5 12" xfId="2941"/>
    <cellStyle name="제목 3 2 17 5 13" xfId="2942"/>
    <cellStyle name="제목 3 2 17 5 14" xfId="2943"/>
    <cellStyle name="제목 3 2 17 5 2" xfId="2944"/>
    <cellStyle name="제목 3 2 17 5 3" xfId="2945"/>
    <cellStyle name="제목 3 2 17 5 4" xfId="2946"/>
    <cellStyle name="제목 3 2 17 5 5" xfId="2947"/>
    <cellStyle name="제목 3 2 17 5 6" xfId="2948"/>
    <cellStyle name="제목 3 2 17 5 7" xfId="2949"/>
    <cellStyle name="제목 3 2 17 5 8" xfId="2950"/>
    <cellStyle name="제목 3 2 17 5 9" xfId="2951"/>
    <cellStyle name="제목 3 2 17 6" xfId="2952"/>
    <cellStyle name="제목 3 2 17 6 10" xfId="2953"/>
    <cellStyle name="제목 3 2 17 6 11" xfId="2954"/>
    <cellStyle name="제목 3 2 17 6 12" xfId="2955"/>
    <cellStyle name="제목 3 2 17 6 13" xfId="2956"/>
    <cellStyle name="제목 3 2 17 6 2" xfId="2957"/>
    <cellStyle name="제목 3 2 17 6 3" xfId="2958"/>
    <cellStyle name="제목 3 2 17 6 4" xfId="2959"/>
    <cellStyle name="제목 3 2 17 6 5" xfId="2960"/>
    <cellStyle name="제목 3 2 17 6 6" xfId="2961"/>
    <cellStyle name="제목 3 2 17 6 7" xfId="2962"/>
    <cellStyle name="제목 3 2 17 6 8" xfId="2963"/>
    <cellStyle name="제목 3 2 17 6 9" xfId="2964"/>
    <cellStyle name="제목 3 2 17 7" xfId="2965"/>
    <cellStyle name="제목 3 2 17 7 10" xfId="2966"/>
    <cellStyle name="제목 3 2 17 7 11" xfId="2967"/>
    <cellStyle name="제목 3 2 17 7 12" xfId="2968"/>
    <cellStyle name="제목 3 2 17 7 13" xfId="2969"/>
    <cellStyle name="제목 3 2 17 7 2" xfId="2970"/>
    <cellStyle name="제목 3 2 17 7 3" xfId="2971"/>
    <cellStyle name="제목 3 2 17 7 4" xfId="2972"/>
    <cellStyle name="제목 3 2 17 7 5" xfId="2973"/>
    <cellStyle name="제목 3 2 17 7 6" xfId="2974"/>
    <cellStyle name="제목 3 2 17 7 7" xfId="2975"/>
    <cellStyle name="제목 3 2 17 7 8" xfId="2976"/>
    <cellStyle name="제목 3 2 17 7 9" xfId="2977"/>
    <cellStyle name="제목 3 2 17 8" xfId="2978"/>
    <cellStyle name="제목 3 2 17 8 10" xfId="2979"/>
    <cellStyle name="제목 3 2 17 8 11" xfId="2980"/>
    <cellStyle name="제목 3 2 17 8 12" xfId="2981"/>
    <cellStyle name="제목 3 2 17 8 13" xfId="2982"/>
    <cellStyle name="제목 3 2 17 8 2" xfId="2983"/>
    <cellStyle name="제목 3 2 17 8 3" xfId="2984"/>
    <cellStyle name="제목 3 2 17 8 4" xfId="2985"/>
    <cellStyle name="제목 3 2 17 8 5" xfId="2986"/>
    <cellStyle name="제목 3 2 17 8 6" xfId="2987"/>
    <cellStyle name="제목 3 2 17 8 7" xfId="2988"/>
    <cellStyle name="제목 3 2 17 8 8" xfId="2989"/>
    <cellStyle name="제목 3 2 17 8 9" xfId="2990"/>
    <cellStyle name="제목 3 2 17 9" xfId="2991"/>
    <cellStyle name="제목 3 2 17 9 10" xfId="2992"/>
    <cellStyle name="제목 3 2 17 9 11" xfId="2993"/>
    <cellStyle name="제목 3 2 17 9 12" xfId="2994"/>
    <cellStyle name="제목 3 2 17 9 13" xfId="2995"/>
    <cellStyle name="제목 3 2 17 9 2" xfId="2996"/>
    <cellStyle name="제목 3 2 17 9 3" xfId="2997"/>
    <cellStyle name="제목 3 2 17 9 4" xfId="2998"/>
    <cellStyle name="제목 3 2 17 9 5" xfId="2999"/>
    <cellStyle name="제목 3 2 17 9 6" xfId="3000"/>
    <cellStyle name="제목 3 2 17 9 7" xfId="3001"/>
    <cellStyle name="제목 3 2 17 9 8" xfId="3002"/>
    <cellStyle name="제목 3 2 17 9 9" xfId="3003"/>
    <cellStyle name="제목 3 2 18" xfId="3004"/>
    <cellStyle name="제목 3 2 18 10" xfId="3005"/>
    <cellStyle name="제목 3 2 18 11" xfId="3006"/>
    <cellStyle name="제목 3 2 18 12" xfId="3007"/>
    <cellStyle name="제목 3 2 18 13" xfId="3008"/>
    <cellStyle name="제목 3 2 18 14" xfId="3009"/>
    <cellStyle name="제목 3 2 18 15" xfId="3010"/>
    <cellStyle name="제목 3 2 18 16" xfId="3011"/>
    <cellStyle name="제목 3 2 18 17" xfId="3012"/>
    <cellStyle name="제목 3 2 18 18" xfId="3013"/>
    <cellStyle name="제목 3 2 18 19" xfId="3014"/>
    <cellStyle name="제목 3 2 18 2" xfId="3015"/>
    <cellStyle name="제목 3 2 18 2 10" xfId="3016"/>
    <cellStyle name="제목 3 2 18 2 11" xfId="3017"/>
    <cellStyle name="제목 3 2 18 2 12" xfId="3018"/>
    <cellStyle name="제목 3 2 18 2 13" xfId="3019"/>
    <cellStyle name="제목 3 2 18 2 14" xfId="3020"/>
    <cellStyle name="제목 3 2 18 2 2" xfId="3021"/>
    <cellStyle name="제목 3 2 18 2 3" xfId="3022"/>
    <cellStyle name="제목 3 2 18 2 4" xfId="3023"/>
    <cellStyle name="제목 3 2 18 2 5" xfId="3024"/>
    <cellStyle name="제목 3 2 18 2 6" xfId="3025"/>
    <cellStyle name="제목 3 2 18 2 7" xfId="3026"/>
    <cellStyle name="제목 3 2 18 2 8" xfId="3027"/>
    <cellStyle name="제목 3 2 18 2 9" xfId="3028"/>
    <cellStyle name="제목 3 2 18 20" xfId="3029"/>
    <cellStyle name="제목 3 2 18 21" xfId="3030"/>
    <cellStyle name="제목 3 2 18 22" xfId="3031"/>
    <cellStyle name="제목 3 2 18 3" xfId="3032"/>
    <cellStyle name="제목 3 2 18 3 10" xfId="3033"/>
    <cellStyle name="제목 3 2 18 3 11" xfId="3034"/>
    <cellStyle name="제목 3 2 18 3 12" xfId="3035"/>
    <cellStyle name="제목 3 2 18 3 13" xfId="3036"/>
    <cellStyle name="제목 3 2 18 3 14" xfId="3037"/>
    <cellStyle name="제목 3 2 18 3 2" xfId="3038"/>
    <cellStyle name="제목 3 2 18 3 3" xfId="3039"/>
    <cellStyle name="제목 3 2 18 3 4" xfId="3040"/>
    <cellStyle name="제목 3 2 18 3 5" xfId="3041"/>
    <cellStyle name="제목 3 2 18 3 6" xfId="3042"/>
    <cellStyle name="제목 3 2 18 3 7" xfId="3043"/>
    <cellStyle name="제목 3 2 18 3 8" xfId="3044"/>
    <cellStyle name="제목 3 2 18 3 9" xfId="3045"/>
    <cellStyle name="제목 3 2 18 4" xfId="3046"/>
    <cellStyle name="제목 3 2 18 4 10" xfId="3047"/>
    <cellStyle name="제목 3 2 18 4 11" xfId="3048"/>
    <cellStyle name="제목 3 2 18 4 12" xfId="3049"/>
    <cellStyle name="제목 3 2 18 4 13" xfId="3050"/>
    <cellStyle name="제목 3 2 18 4 14" xfId="3051"/>
    <cellStyle name="제목 3 2 18 4 2" xfId="3052"/>
    <cellStyle name="제목 3 2 18 4 3" xfId="3053"/>
    <cellStyle name="제목 3 2 18 4 4" xfId="3054"/>
    <cellStyle name="제목 3 2 18 4 5" xfId="3055"/>
    <cellStyle name="제목 3 2 18 4 6" xfId="3056"/>
    <cellStyle name="제목 3 2 18 4 7" xfId="3057"/>
    <cellStyle name="제목 3 2 18 4 8" xfId="3058"/>
    <cellStyle name="제목 3 2 18 4 9" xfId="3059"/>
    <cellStyle name="제목 3 2 18 5" xfId="3060"/>
    <cellStyle name="제목 3 2 18 5 10" xfId="3061"/>
    <cellStyle name="제목 3 2 18 5 11" xfId="3062"/>
    <cellStyle name="제목 3 2 18 5 12" xfId="3063"/>
    <cellStyle name="제목 3 2 18 5 13" xfId="3064"/>
    <cellStyle name="제목 3 2 18 5 14" xfId="3065"/>
    <cellStyle name="제목 3 2 18 5 2" xfId="3066"/>
    <cellStyle name="제목 3 2 18 5 3" xfId="3067"/>
    <cellStyle name="제목 3 2 18 5 4" xfId="3068"/>
    <cellStyle name="제목 3 2 18 5 5" xfId="3069"/>
    <cellStyle name="제목 3 2 18 5 6" xfId="3070"/>
    <cellStyle name="제목 3 2 18 5 7" xfId="3071"/>
    <cellStyle name="제목 3 2 18 5 8" xfId="3072"/>
    <cellStyle name="제목 3 2 18 5 9" xfId="3073"/>
    <cellStyle name="제목 3 2 18 6" xfId="3074"/>
    <cellStyle name="제목 3 2 18 6 10" xfId="3075"/>
    <cellStyle name="제목 3 2 18 6 11" xfId="3076"/>
    <cellStyle name="제목 3 2 18 6 12" xfId="3077"/>
    <cellStyle name="제목 3 2 18 6 13" xfId="3078"/>
    <cellStyle name="제목 3 2 18 6 2" xfId="3079"/>
    <cellStyle name="제목 3 2 18 6 3" xfId="3080"/>
    <cellStyle name="제목 3 2 18 6 4" xfId="3081"/>
    <cellStyle name="제목 3 2 18 6 5" xfId="3082"/>
    <cellStyle name="제목 3 2 18 6 6" xfId="3083"/>
    <cellStyle name="제목 3 2 18 6 7" xfId="3084"/>
    <cellStyle name="제목 3 2 18 6 8" xfId="3085"/>
    <cellStyle name="제목 3 2 18 6 9" xfId="3086"/>
    <cellStyle name="제목 3 2 18 7" xfId="3087"/>
    <cellStyle name="제목 3 2 18 7 10" xfId="3088"/>
    <cellStyle name="제목 3 2 18 7 11" xfId="3089"/>
    <cellStyle name="제목 3 2 18 7 12" xfId="3090"/>
    <cellStyle name="제목 3 2 18 7 13" xfId="3091"/>
    <cellStyle name="제목 3 2 18 7 2" xfId="3092"/>
    <cellStyle name="제목 3 2 18 7 3" xfId="3093"/>
    <cellStyle name="제목 3 2 18 7 4" xfId="3094"/>
    <cellStyle name="제목 3 2 18 7 5" xfId="3095"/>
    <cellStyle name="제목 3 2 18 7 6" xfId="3096"/>
    <cellStyle name="제목 3 2 18 7 7" xfId="3097"/>
    <cellStyle name="제목 3 2 18 7 8" xfId="3098"/>
    <cellStyle name="제목 3 2 18 7 9" xfId="3099"/>
    <cellStyle name="제목 3 2 18 8" xfId="3100"/>
    <cellStyle name="제목 3 2 18 8 10" xfId="3101"/>
    <cellStyle name="제목 3 2 18 8 11" xfId="3102"/>
    <cellStyle name="제목 3 2 18 8 12" xfId="3103"/>
    <cellStyle name="제목 3 2 18 8 13" xfId="3104"/>
    <cellStyle name="제목 3 2 18 8 2" xfId="3105"/>
    <cellStyle name="제목 3 2 18 8 3" xfId="3106"/>
    <cellStyle name="제목 3 2 18 8 4" xfId="3107"/>
    <cellStyle name="제목 3 2 18 8 5" xfId="3108"/>
    <cellStyle name="제목 3 2 18 8 6" xfId="3109"/>
    <cellStyle name="제목 3 2 18 8 7" xfId="3110"/>
    <cellStyle name="제목 3 2 18 8 8" xfId="3111"/>
    <cellStyle name="제목 3 2 18 8 9" xfId="3112"/>
    <cellStyle name="제목 3 2 18 9" xfId="3113"/>
    <cellStyle name="제목 3 2 18 9 10" xfId="3114"/>
    <cellStyle name="제목 3 2 18 9 11" xfId="3115"/>
    <cellStyle name="제목 3 2 18 9 12" xfId="3116"/>
    <cellStyle name="제목 3 2 18 9 13" xfId="3117"/>
    <cellStyle name="제목 3 2 18 9 2" xfId="3118"/>
    <cellStyle name="제목 3 2 18 9 3" xfId="3119"/>
    <cellStyle name="제목 3 2 18 9 4" xfId="3120"/>
    <cellStyle name="제목 3 2 18 9 5" xfId="3121"/>
    <cellStyle name="제목 3 2 18 9 6" xfId="3122"/>
    <cellStyle name="제목 3 2 18 9 7" xfId="3123"/>
    <cellStyle name="제목 3 2 18 9 8" xfId="3124"/>
    <cellStyle name="제목 3 2 18 9 9" xfId="3125"/>
    <cellStyle name="제목 3 2 19" xfId="3126"/>
    <cellStyle name="제목 3 2 19 10" xfId="3127"/>
    <cellStyle name="제목 3 2 19 11" xfId="3128"/>
    <cellStyle name="제목 3 2 19 12" xfId="3129"/>
    <cellStyle name="제목 3 2 19 13" xfId="3130"/>
    <cellStyle name="제목 3 2 19 14" xfId="3131"/>
    <cellStyle name="제목 3 2 19 2" xfId="3132"/>
    <cellStyle name="제목 3 2 19 3" xfId="3133"/>
    <cellStyle name="제목 3 2 19 4" xfId="3134"/>
    <cellStyle name="제목 3 2 19 5" xfId="3135"/>
    <cellStyle name="제목 3 2 19 6" xfId="3136"/>
    <cellStyle name="제목 3 2 19 7" xfId="3137"/>
    <cellStyle name="제목 3 2 19 8" xfId="3138"/>
    <cellStyle name="제목 3 2 19 9" xfId="3139"/>
    <cellStyle name="제목 3 2 2" xfId="3140"/>
    <cellStyle name="제목 3 2 2 10" xfId="3141"/>
    <cellStyle name="제목 3 2 2 11" xfId="3142"/>
    <cellStyle name="제목 3 2 2 12" xfId="3143"/>
    <cellStyle name="제목 3 2 2 13" xfId="3144"/>
    <cellStyle name="제목 3 2 2 14" xfId="3145"/>
    <cellStyle name="제목 3 2 2 15" xfId="3146"/>
    <cellStyle name="제목 3 2 2 16" xfId="3147"/>
    <cellStyle name="제목 3 2 2 17" xfId="3148"/>
    <cellStyle name="제목 3 2 2 18" xfId="3149"/>
    <cellStyle name="제목 3 2 2 19" xfId="3150"/>
    <cellStyle name="제목 3 2 2 2" xfId="3151"/>
    <cellStyle name="제목 3 2 2 2 10" xfId="3152"/>
    <cellStyle name="제목 3 2 2 2 11" xfId="3153"/>
    <cellStyle name="제목 3 2 2 2 12" xfId="3154"/>
    <cellStyle name="제목 3 2 2 2 13" xfId="3155"/>
    <cellStyle name="제목 3 2 2 2 14" xfId="3156"/>
    <cellStyle name="제목 3 2 2 2 2" xfId="3157"/>
    <cellStyle name="제목 3 2 2 2 3" xfId="3158"/>
    <cellStyle name="제목 3 2 2 2 4" xfId="3159"/>
    <cellStyle name="제목 3 2 2 2 5" xfId="3160"/>
    <cellStyle name="제목 3 2 2 2 6" xfId="3161"/>
    <cellStyle name="제목 3 2 2 2 7" xfId="3162"/>
    <cellStyle name="제목 3 2 2 2 8" xfId="3163"/>
    <cellStyle name="제목 3 2 2 2 9" xfId="3164"/>
    <cellStyle name="제목 3 2 2 20" xfId="3165"/>
    <cellStyle name="제목 3 2 2 21" xfId="3166"/>
    <cellStyle name="제목 3 2 2 22" xfId="3167"/>
    <cellStyle name="제목 3 2 2 3" xfId="3168"/>
    <cellStyle name="제목 3 2 2 3 10" xfId="3169"/>
    <cellStyle name="제목 3 2 2 3 11" xfId="3170"/>
    <cellStyle name="제목 3 2 2 3 12" xfId="3171"/>
    <cellStyle name="제목 3 2 2 3 13" xfId="3172"/>
    <cellStyle name="제목 3 2 2 3 14" xfId="3173"/>
    <cellStyle name="제목 3 2 2 3 2" xfId="3174"/>
    <cellStyle name="제목 3 2 2 3 3" xfId="3175"/>
    <cellStyle name="제목 3 2 2 3 4" xfId="3176"/>
    <cellStyle name="제목 3 2 2 3 5" xfId="3177"/>
    <cellStyle name="제목 3 2 2 3 6" xfId="3178"/>
    <cellStyle name="제목 3 2 2 3 7" xfId="3179"/>
    <cellStyle name="제목 3 2 2 3 8" xfId="3180"/>
    <cellStyle name="제목 3 2 2 3 9" xfId="3181"/>
    <cellStyle name="제목 3 2 2 4" xfId="3182"/>
    <cellStyle name="제목 3 2 2 4 10" xfId="3183"/>
    <cellStyle name="제목 3 2 2 4 11" xfId="3184"/>
    <cellStyle name="제목 3 2 2 4 12" xfId="3185"/>
    <cellStyle name="제목 3 2 2 4 13" xfId="3186"/>
    <cellStyle name="제목 3 2 2 4 14" xfId="3187"/>
    <cellStyle name="제목 3 2 2 4 2" xfId="3188"/>
    <cellStyle name="제목 3 2 2 4 3" xfId="3189"/>
    <cellStyle name="제목 3 2 2 4 4" xfId="3190"/>
    <cellStyle name="제목 3 2 2 4 5" xfId="3191"/>
    <cellStyle name="제목 3 2 2 4 6" xfId="3192"/>
    <cellStyle name="제목 3 2 2 4 7" xfId="3193"/>
    <cellStyle name="제목 3 2 2 4 8" xfId="3194"/>
    <cellStyle name="제목 3 2 2 4 9" xfId="3195"/>
    <cellStyle name="제목 3 2 2 5" xfId="3196"/>
    <cellStyle name="제목 3 2 2 5 10" xfId="3197"/>
    <cellStyle name="제목 3 2 2 5 11" xfId="3198"/>
    <cellStyle name="제목 3 2 2 5 12" xfId="3199"/>
    <cellStyle name="제목 3 2 2 5 13" xfId="3200"/>
    <cellStyle name="제목 3 2 2 5 14" xfId="3201"/>
    <cellStyle name="제목 3 2 2 5 2" xfId="3202"/>
    <cellStyle name="제목 3 2 2 5 3" xfId="3203"/>
    <cellStyle name="제목 3 2 2 5 4" xfId="3204"/>
    <cellStyle name="제목 3 2 2 5 5" xfId="3205"/>
    <cellStyle name="제목 3 2 2 5 6" xfId="3206"/>
    <cellStyle name="제목 3 2 2 5 7" xfId="3207"/>
    <cellStyle name="제목 3 2 2 5 8" xfId="3208"/>
    <cellStyle name="제목 3 2 2 5 9" xfId="3209"/>
    <cellStyle name="제목 3 2 2 6" xfId="3210"/>
    <cellStyle name="제목 3 2 2 6 10" xfId="3211"/>
    <cellStyle name="제목 3 2 2 6 11" xfId="3212"/>
    <cellStyle name="제목 3 2 2 6 12" xfId="3213"/>
    <cellStyle name="제목 3 2 2 6 13" xfId="3214"/>
    <cellStyle name="제목 3 2 2 6 2" xfId="3215"/>
    <cellStyle name="제목 3 2 2 6 3" xfId="3216"/>
    <cellStyle name="제목 3 2 2 6 4" xfId="3217"/>
    <cellStyle name="제목 3 2 2 6 5" xfId="3218"/>
    <cellStyle name="제목 3 2 2 6 6" xfId="3219"/>
    <cellStyle name="제목 3 2 2 6 7" xfId="3220"/>
    <cellStyle name="제목 3 2 2 6 8" xfId="3221"/>
    <cellStyle name="제목 3 2 2 6 9" xfId="3222"/>
    <cellStyle name="제목 3 2 2 7" xfId="3223"/>
    <cellStyle name="제목 3 2 2 7 10" xfId="3224"/>
    <cellStyle name="제목 3 2 2 7 11" xfId="3225"/>
    <cellStyle name="제목 3 2 2 7 12" xfId="3226"/>
    <cellStyle name="제목 3 2 2 7 13" xfId="3227"/>
    <cellStyle name="제목 3 2 2 7 2" xfId="3228"/>
    <cellStyle name="제목 3 2 2 7 3" xfId="3229"/>
    <cellStyle name="제목 3 2 2 7 4" xfId="3230"/>
    <cellStyle name="제목 3 2 2 7 5" xfId="3231"/>
    <cellStyle name="제목 3 2 2 7 6" xfId="3232"/>
    <cellStyle name="제목 3 2 2 7 7" xfId="3233"/>
    <cellStyle name="제목 3 2 2 7 8" xfId="3234"/>
    <cellStyle name="제목 3 2 2 7 9" xfId="3235"/>
    <cellStyle name="제목 3 2 2 8" xfId="3236"/>
    <cellStyle name="제목 3 2 2 8 10" xfId="3237"/>
    <cellStyle name="제목 3 2 2 8 11" xfId="3238"/>
    <cellStyle name="제목 3 2 2 8 12" xfId="3239"/>
    <cellStyle name="제목 3 2 2 8 13" xfId="3240"/>
    <cellStyle name="제목 3 2 2 8 2" xfId="3241"/>
    <cellStyle name="제목 3 2 2 8 3" xfId="3242"/>
    <cellStyle name="제목 3 2 2 8 4" xfId="3243"/>
    <cellStyle name="제목 3 2 2 8 5" xfId="3244"/>
    <cellStyle name="제목 3 2 2 8 6" xfId="3245"/>
    <cellStyle name="제목 3 2 2 8 7" xfId="3246"/>
    <cellStyle name="제목 3 2 2 8 8" xfId="3247"/>
    <cellStyle name="제목 3 2 2 8 9" xfId="3248"/>
    <cellStyle name="제목 3 2 2 9" xfId="3249"/>
    <cellStyle name="제목 3 2 2 9 10" xfId="3250"/>
    <cellStyle name="제목 3 2 2 9 11" xfId="3251"/>
    <cellStyle name="제목 3 2 2 9 12" xfId="3252"/>
    <cellStyle name="제목 3 2 2 9 13" xfId="3253"/>
    <cellStyle name="제목 3 2 2 9 2" xfId="3254"/>
    <cellStyle name="제목 3 2 2 9 3" xfId="3255"/>
    <cellStyle name="제목 3 2 2 9 4" xfId="3256"/>
    <cellStyle name="제목 3 2 2 9 5" xfId="3257"/>
    <cellStyle name="제목 3 2 2 9 6" xfId="3258"/>
    <cellStyle name="제목 3 2 2 9 7" xfId="3259"/>
    <cellStyle name="제목 3 2 2 9 8" xfId="3260"/>
    <cellStyle name="제목 3 2 2 9 9" xfId="3261"/>
    <cellStyle name="제목 3 2 20" xfId="3262"/>
    <cellStyle name="제목 3 2 20 10" xfId="3263"/>
    <cellStyle name="제목 3 2 20 11" xfId="3264"/>
    <cellStyle name="제목 3 2 20 12" xfId="3265"/>
    <cellStyle name="제목 3 2 20 13" xfId="3266"/>
    <cellStyle name="제목 3 2 20 14" xfId="3267"/>
    <cellStyle name="제목 3 2 20 2" xfId="3268"/>
    <cellStyle name="제목 3 2 20 3" xfId="3269"/>
    <cellStyle name="제목 3 2 20 4" xfId="3270"/>
    <cellStyle name="제목 3 2 20 5" xfId="3271"/>
    <cellStyle name="제목 3 2 20 6" xfId="3272"/>
    <cellStyle name="제목 3 2 20 7" xfId="3273"/>
    <cellStyle name="제목 3 2 20 8" xfId="3274"/>
    <cellStyle name="제목 3 2 20 9" xfId="3275"/>
    <cellStyle name="제목 3 2 21" xfId="3276"/>
    <cellStyle name="제목 3 2 21 10" xfId="3277"/>
    <cellStyle name="제목 3 2 21 11" xfId="3278"/>
    <cellStyle name="제목 3 2 21 12" xfId="3279"/>
    <cellStyle name="제목 3 2 21 13" xfId="3280"/>
    <cellStyle name="제목 3 2 21 14" xfId="3281"/>
    <cellStyle name="제목 3 2 21 2" xfId="3282"/>
    <cellStyle name="제목 3 2 21 3" xfId="3283"/>
    <cellStyle name="제목 3 2 21 4" xfId="3284"/>
    <cellStyle name="제목 3 2 21 5" xfId="3285"/>
    <cellStyle name="제목 3 2 21 6" xfId="3286"/>
    <cellStyle name="제목 3 2 21 7" xfId="3287"/>
    <cellStyle name="제목 3 2 21 8" xfId="3288"/>
    <cellStyle name="제목 3 2 21 9" xfId="3289"/>
    <cellStyle name="제목 3 2 22" xfId="3290"/>
    <cellStyle name="제목 3 2 22 10" xfId="3291"/>
    <cellStyle name="제목 3 2 22 11" xfId="3292"/>
    <cellStyle name="제목 3 2 22 12" xfId="3293"/>
    <cellStyle name="제목 3 2 22 13" xfId="3294"/>
    <cellStyle name="제목 3 2 22 14" xfId="3295"/>
    <cellStyle name="제목 3 2 22 2" xfId="3296"/>
    <cellStyle name="제목 3 2 22 3" xfId="3297"/>
    <cellStyle name="제목 3 2 22 4" xfId="3298"/>
    <cellStyle name="제목 3 2 22 5" xfId="3299"/>
    <cellStyle name="제목 3 2 22 6" xfId="3300"/>
    <cellStyle name="제목 3 2 22 7" xfId="3301"/>
    <cellStyle name="제목 3 2 22 8" xfId="3302"/>
    <cellStyle name="제목 3 2 22 9" xfId="3303"/>
    <cellStyle name="제목 3 2 23" xfId="3304"/>
    <cellStyle name="제목 3 2 23 10" xfId="3305"/>
    <cellStyle name="제목 3 2 23 11" xfId="3306"/>
    <cellStyle name="제목 3 2 23 12" xfId="3307"/>
    <cellStyle name="제목 3 2 23 13" xfId="3308"/>
    <cellStyle name="제목 3 2 23 2" xfId="3309"/>
    <cellStyle name="제목 3 2 23 3" xfId="3310"/>
    <cellStyle name="제목 3 2 23 4" xfId="3311"/>
    <cellStyle name="제목 3 2 23 5" xfId="3312"/>
    <cellStyle name="제목 3 2 23 6" xfId="3313"/>
    <cellStyle name="제목 3 2 23 7" xfId="3314"/>
    <cellStyle name="제목 3 2 23 8" xfId="3315"/>
    <cellStyle name="제목 3 2 23 9" xfId="3316"/>
    <cellStyle name="제목 3 2 24" xfId="3317"/>
    <cellStyle name="제목 3 2 24 10" xfId="3318"/>
    <cellStyle name="제목 3 2 24 11" xfId="3319"/>
    <cellStyle name="제목 3 2 24 12" xfId="3320"/>
    <cellStyle name="제목 3 2 24 13" xfId="3321"/>
    <cellStyle name="제목 3 2 24 2" xfId="3322"/>
    <cellStyle name="제목 3 2 24 3" xfId="3323"/>
    <cellStyle name="제목 3 2 24 4" xfId="3324"/>
    <cellStyle name="제목 3 2 24 5" xfId="3325"/>
    <cellStyle name="제목 3 2 24 6" xfId="3326"/>
    <cellStyle name="제목 3 2 24 7" xfId="3327"/>
    <cellStyle name="제목 3 2 24 8" xfId="3328"/>
    <cellStyle name="제목 3 2 24 9" xfId="3329"/>
    <cellStyle name="제목 3 2 25" xfId="3330"/>
    <cellStyle name="제목 3 2 25 10" xfId="3331"/>
    <cellStyle name="제목 3 2 25 11" xfId="3332"/>
    <cellStyle name="제목 3 2 25 12" xfId="3333"/>
    <cellStyle name="제목 3 2 25 13" xfId="3334"/>
    <cellStyle name="제목 3 2 25 2" xfId="3335"/>
    <cellStyle name="제목 3 2 25 3" xfId="3336"/>
    <cellStyle name="제목 3 2 25 4" xfId="3337"/>
    <cellStyle name="제목 3 2 25 5" xfId="3338"/>
    <cellStyle name="제목 3 2 25 6" xfId="3339"/>
    <cellStyle name="제목 3 2 25 7" xfId="3340"/>
    <cellStyle name="제목 3 2 25 8" xfId="3341"/>
    <cellStyle name="제목 3 2 25 9" xfId="3342"/>
    <cellStyle name="제목 3 2 26" xfId="3343"/>
    <cellStyle name="제목 3 2 26 10" xfId="3344"/>
    <cellStyle name="제목 3 2 26 11" xfId="3345"/>
    <cellStyle name="제목 3 2 26 12" xfId="3346"/>
    <cellStyle name="제목 3 2 26 13" xfId="3347"/>
    <cellStyle name="제목 3 2 26 2" xfId="3348"/>
    <cellStyle name="제목 3 2 26 3" xfId="3349"/>
    <cellStyle name="제목 3 2 26 4" xfId="3350"/>
    <cellStyle name="제목 3 2 26 5" xfId="3351"/>
    <cellStyle name="제목 3 2 26 6" xfId="3352"/>
    <cellStyle name="제목 3 2 26 7" xfId="3353"/>
    <cellStyle name="제목 3 2 26 8" xfId="3354"/>
    <cellStyle name="제목 3 2 26 9" xfId="3355"/>
    <cellStyle name="제목 3 2 27" xfId="3356"/>
    <cellStyle name="제목 3 2 27 10" xfId="3357"/>
    <cellStyle name="제목 3 2 27 11" xfId="3358"/>
    <cellStyle name="제목 3 2 27 12" xfId="3359"/>
    <cellStyle name="제목 3 2 27 13" xfId="3360"/>
    <cellStyle name="제목 3 2 27 2" xfId="3361"/>
    <cellStyle name="제목 3 2 27 3" xfId="3362"/>
    <cellStyle name="제목 3 2 27 4" xfId="3363"/>
    <cellStyle name="제목 3 2 27 5" xfId="3364"/>
    <cellStyle name="제목 3 2 27 6" xfId="3365"/>
    <cellStyle name="제목 3 2 27 7" xfId="3366"/>
    <cellStyle name="제목 3 2 27 8" xfId="3367"/>
    <cellStyle name="제목 3 2 27 9" xfId="3368"/>
    <cellStyle name="제목 3 2 28" xfId="3369"/>
    <cellStyle name="제목 3 2 28 10" xfId="3370"/>
    <cellStyle name="제목 3 2 28 11" xfId="3371"/>
    <cellStyle name="제목 3 2 28 12" xfId="3372"/>
    <cellStyle name="제목 3 2 28 13" xfId="3373"/>
    <cellStyle name="제목 3 2 28 2" xfId="3374"/>
    <cellStyle name="제목 3 2 28 3" xfId="3375"/>
    <cellStyle name="제목 3 2 28 4" xfId="3376"/>
    <cellStyle name="제목 3 2 28 5" xfId="3377"/>
    <cellStyle name="제목 3 2 28 6" xfId="3378"/>
    <cellStyle name="제목 3 2 28 7" xfId="3379"/>
    <cellStyle name="제목 3 2 28 8" xfId="3380"/>
    <cellStyle name="제목 3 2 28 9" xfId="3381"/>
    <cellStyle name="제목 3 2 29" xfId="3382"/>
    <cellStyle name="제목 3 2 29 10" xfId="3383"/>
    <cellStyle name="제목 3 2 29 11" xfId="3384"/>
    <cellStyle name="제목 3 2 29 12" xfId="3385"/>
    <cellStyle name="제목 3 2 29 13" xfId="3386"/>
    <cellStyle name="제목 3 2 29 2" xfId="3387"/>
    <cellStyle name="제목 3 2 29 3" xfId="3388"/>
    <cellStyle name="제목 3 2 29 4" xfId="3389"/>
    <cellStyle name="제목 3 2 29 5" xfId="3390"/>
    <cellStyle name="제목 3 2 29 6" xfId="3391"/>
    <cellStyle name="제목 3 2 29 7" xfId="3392"/>
    <cellStyle name="제목 3 2 29 8" xfId="3393"/>
    <cellStyle name="제목 3 2 29 9" xfId="3394"/>
    <cellStyle name="제목 3 2 3" xfId="3395"/>
    <cellStyle name="제목 3 2 3 10" xfId="3396"/>
    <cellStyle name="제목 3 2 3 11" xfId="3397"/>
    <cellStyle name="제목 3 2 3 12" xfId="3398"/>
    <cellStyle name="제목 3 2 3 13" xfId="3399"/>
    <cellStyle name="제목 3 2 3 14" xfId="3400"/>
    <cellStyle name="제목 3 2 3 15" xfId="3401"/>
    <cellStyle name="제목 3 2 3 16" xfId="3402"/>
    <cellStyle name="제목 3 2 3 17" xfId="3403"/>
    <cellStyle name="제목 3 2 3 18" xfId="3404"/>
    <cellStyle name="제목 3 2 3 19" xfId="3405"/>
    <cellStyle name="제목 3 2 3 2" xfId="3406"/>
    <cellStyle name="제목 3 2 3 2 10" xfId="3407"/>
    <cellStyle name="제목 3 2 3 2 11" xfId="3408"/>
    <cellStyle name="제목 3 2 3 2 12" xfId="3409"/>
    <cellStyle name="제목 3 2 3 2 13" xfId="3410"/>
    <cellStyle name="제목 3 2 3 2 14" xfId="3411"/>
    <cellStyle name="제목 3 2 3 2 2" xfId="3412"/>
    <cellStyle name="제목 3 2 3 2 3" xfId="3413"/>
    <cellStyle name="제목 3 2 3 2 4" xfId="3414"/>
    <cellStyle name="제목 3 2 3 2 5" xfId="3415"/>
    <cellStyle name="제목 3 2 3 2 6" xfId="3416"/>
    <cellStyle name="제목 3 2 3 2 7" xfId="3417"/>
    <cellStyle name="제목 3 2 3 2 8" xfId="3418"/>
    <cellStyle name="제목 3 2 3 2 9" xfId="3419"/>
    <cellStyle name="제목 3 2 3 20" xfId="3420"/>
    <cellStyle name="제목 3 2 3 21" xfId="3421"/>
    <cellStyle name="제목 3 2 3 22" xfId="3422"/>
    <cellStyle name="제목 3 2 3 3" xfId="3423"/>
    <cellStyle name="제목 3 2 3 3 10" xfId="3424"/>
    <cellStyle name="제목 3 2 3 3 11" xfId="3425"/>
    <cellStyle name="제목 3 2 3 3 12" xfId="3426"/>
    <cellStyle name="제목 3 2 3 3 13" xfId="3427"/>
    <cellStyle name="제목 3 2 3 3 14" xfId="3428"/>
    <cellStyle name="제목 3 2 3 3 2" xfId="3429"/>
    <cellStyle name="제목 3 2 3 3 3" xfId="3430"/>
    <cellStyle name="제목 3 2 3 3 4" xfId="3431"/>
    <cellStyle name="제목 3 2 3 3 5" xfId="3432"/>
    <cellStyle name="제목 3 2 3 3 6" xfId="3433"/>
    <cellStyle name="제목 3 2 3 3 7" xfId="3434"/>
    <cellStyle name="제목 3 2 3 3 8" xfId="3435"/>
    <cellStyle name="제목 3 2 3 3 9" xfId="3436"/>
    <cellStyle name="제목 3 2 3 4" xfId="3437"/>
    <cellStyle name="제목 3 2 3 4 10" xfId="3438"/>
    <cellStyle name="제목 3 2 3 4 11" xfId="3439"/>
    <cellStyle name="제목 3 2 3 4 12" xfId="3440"/>
    <cellStyle name="제목 3 2 3 4 13" xfId="3441"/>
    <cellStyle name="제목 3 2 3 4 14" xfId="3442"/>
    <cellStyle name="제목 3 2 3 4 2" xfId="3443"/>
    <cellStyle name="제목 3 2 3 4 3" xfId="3444"/>
    <cellStyle name="제목 3 2 3 4 4" xfId="3445"/>
    <cellStyle name="제목 3 2 3 4 5" xfId="3446"/>
    <cellStyle name="제목 3 2 3 4 6" xfId="3447"/>
    <cellStyle name="제목 3 2 3 4 7" xfId="3448"/>
    <cellStyle name="제목 3 2 3 4 8" xfId="3449"/>
    <cellStyle name="제목 3 2 3 4 9" xfId="3450"/>
    <cellStyle name="제목 3 2 3 5" xfId="3451"/>
    <cellStyle name="제목 3 2 3 5 10" xfId="3452"/>
    <cellStyle name="제목 3 2 3 5 11" xfId="3453"/>
    <cellStyle name="제목 3 2 3 5 12" xfId="3454"/>
    <cellStyle name="제목 3 2 3 5 13" xfId="3455"/>
    <cellStyle name="제목 3 2 3 5 14" xfId="3456"/>
    <cellStyle name="제목 3 2 3 5 2" xfId="3457"/>
    <cellStyle name="제목 3 2 3 5 3" xfId="3458"/>
    <cellStyle name="제목 3 2 3 5 4" xfId="3459"/>
    <cellStyle name="제목 3 2 3 5 5" xfId="3460"/>
    <cellStyle name="제목 3 2 3 5 6" xfId="3461"/>
    <cellStyle name="제목 3 2 3 5 7" xfId="3462"/>
    <cellStyle name="제목 3 2 3 5 8" xfId="3463"/>
    <cellStyle name="제목 3 2 3 5 9" xfId="3464"/>
    <cellStyle name="제목 3 2 3 6" xfId="3465"/>
    <cellStyle name="제목 3 2 3 6 10" xfId="3466"/>
    <cellStyle name="제목 3 2 3 6 11" xfId="3467"/>
    <cellStyle name="제목 3 2 3 6 12" xfId="3468"/>
    <cellStyle name="제목 3 2 3 6 13" xfId="3469"/>
    <cellStyle name="제목 3 2 3 6 2" xfId="3470"/>
    <cellStyle name="제목 3 2 3 6 3" xfId="3471"/>
    <cellStyle name="제목 3 2 3 6 4" xfId="3472"/>
    <cellStyle name="제목 3 2 3 6 5" xfId="3473"/>
    <cellStyle name="제목 3 2 3 6 6" xfId="3474"/>
    <cellStyle name="제목 3 2 3 6 7" xfId="3475"/>
    <cellStyle name="제목 3 2 3 6 8" xfId="3476"/>
    <cellStyle name="제목 3 2 3 6 9" xfId="3477"/>
    <cellStyle name="제목 3 2 3 7" xfId="3478"/>
    <cellStyle name="제목 3 2 3 7 10" xfId="3479"/>
    <cellStyle name="제목 3 2 3 7 11" xfId="3480"/>
    <cellStyle name="제목 3 2 3 7 12" xfId="3481"/>
    <cellStyle name="제목 3 2 3 7 13" xfId="3482"/>
    <cellStyle name="제목 3 2 3 7 2" xfId="3483"/>
    <cellStyle name="제목 3 2 3 7 3" xfId="3484"/>
    <cellStyle name="제목 3 2 3 7 4" xfId="3485"/>
    <cellStyle name="제목 3 2 3 7 5" xfId="3486"/>
    <cellStyle name="제목 3 2 3 7 6" xfId="3487"/>
    <cellStyle name="제목 3 2 3 7 7" xfId="3488"/>
    <cellStyle name="제목 3 2 3 7 8" xfId="3489"/>
    <cellStyle name="제목 3 2 3 7 9" xfId="3490"/>
    <cellStyle name="제목 3 2 3 8" xfId="3491"/>
    <cellStyle name="제목 3 2 3 8 10" xfId="3492"/>
    <cellStyle name="제목 3 2 3 8 11" xfId="3493"/>
    <cellStyle name="제목 3 2 3 8 12" xfId="3494"/>
    <cellStyle name="제목 3 2 3 8 13" xfId="3495"/>
    <cellStyle name="제목 3 2 3 8 2" xfId="3496"/>
    <cellStyle name="제목 3 2 3 8 3" xfId="3497"/>
    <cellStyle name="제목 3 2 3 8 4" xfId="3498"/>
    <cellStyle name="제목 3 2 3 8 5" xfId="3499"/>
    <cellStyle name="제목 3 2 3 8 6" xfId="3500"/>
    <cellStyle name="제목 3 2 3 8 7" xfId="3501"/>
    <cellStyle name="제목 3 2 3 8 8" xfId="3502"/>
    <cellStyle name="제목 3 2 3 8 9" xfId="3503"/>
    <cellStyle name="제목 3 2 3 9" xfId="3504"/>
    <cellStyle name="제목 3 2 3 9 10" xfId="3505"/>
    <cellStyle name="제목 3 2 3 9 11" xfId="3506"/>
    <cellStyle name="제목 3 2 3 9 12" xfId="3507"/>
    <cellStyle name="제목 3 2 3 9 13" xfId="3508"/>
    <cellStyle name="제목 3 2 3 9 2" xfId="3509"/>
    <cellStyle name="제목 3 2 3 9 3" xfId="3510"/>
    <cellStyle name="제목 3 2 3 9 4" xfId="3511"/>
    <cellStyle name="제목 3 2 3 9 5" xfId="3512"/>
    <cellStyle name="제목 3 2 3 9 6" xfId="3513"/>
    <cellStyle name="제목 3 2 3 9 7" xfId="3514"/>
    <cellStyle name="제목 3 2 3 9 8" xfId="3515"/>
    <cellStyle name="제목 3 2 3 9 9" xfId="3516"/>
    <cellStyle name="제목 3 2 30" xfId="3517"/>
    <cellStyle name="제목 3 2 30 10" xfId="3518"/>
    <cellStyle name="제목 3 2 30 11" xfId="3519"/>
    <cellStyle name="제목 3 2 30 12" xfId="3520"/>
    <cellStyle name="제목 3 2 30 13" xfId="3521"/>
    <cellStyle name="제목 3 2 30 2" xfId="3522"/>
    <cellStyle name="제목 3 2 30 3" xfId="3523"/>
    <cellStyle name="제목 3 2 30 4" xfId="3524"/>
    <cellStyle name="제목 3 2 30 5" xfId="3525"/>
    <cellStyle name="제목 3 2 30 6" xfId="3526"/>
    <cellStyle name="제목 3 2 30 7" xfId="3527"/>
    <cellStyle name="제목 3 2 30 8" xfId="3528"/>
    <cellStyle name="제목 3 2 30 9" xfId="3529"/>
    <cellStyle name="제목 3 2 31" xfId="3530"/>
    <cellStyle name="제목 3 2 31 10" xfId="3531"/>
    <cellStyle name="제목 3 2 31 11" xfId="3532"/>
    <cellStyle name="제목 3 2 31 12" xfId="3533"/>
    <cellStyle name="제목 3 2 31 13" xfId="3534"/>
    <cellStyle name="제목 3 2 31 2" xfId="3535"/>
    <cellStyle name="제목 3 2 31 3" xfId="3536"/>
    <cellStyle name="제목 3 2 31 4" xfId="3537"/>
    <cellStyle name="제목 3 2 31 5" xfId="3538"/>
    <cellStyle name="제목 3 2 31 6" xfId="3539"/>
    <cellStyle name="제목 3 2 31 7" xfId="3540"/>
    <cellStyle name="제목 3 2 31 8" xfId="3541"/>
    <cellStyle name="제목 3 2 31 9" xfId="3542"/>
    <cellStyle name="제목 3 2 32" xfId="3543"/>
    <cellStyle name="제목 3 2 32 10" xfId="3544"/>
    <cellStyle name="제목 3 2 32 11" xfId="3545"/>
    <cellStyle name="제목 3 2 32 12" xfId="3546"/>
    <cellStyle name="제목 3 2 32 13" xfId="3547"/>
    <cellStyle name="제목 3 2 32 2" xfId="3548"/>
    <cellStyle name="제목 3 2 32 3" xfId="3549"/>
    <cellStyle name="제목 3 2 32 4" xfId="3550"/>
    <cellStyle name="제목 3 2 32 5" xfId="3551"/>
    <cellStyle name="제목 3 2 32 6" xfId="3552"/>
    <cellStyle name="제목 3 2 32 7" xfId="3553"/>
    <cellStyle name="제목 3 2 32 8" xfId="3554"/>
    <cellStyle name="제목 3 2 32 9" xfId="3555"/>
    <cellStyle name="제목 3 2 33" xfId="3556"/>
    <cellStyle name="제목 3 2 33 10" xfId="3557"/>
    <cellStyle name="제목 3 2 33 11" xfId="3558"/>
    <cellStyle name="제목 3 2 33 12" xfId="3559"/>
    <cellStyle name="제목 3 2 33 13" xfId="3560"/>
    <cellStyle name="제목 3 2 33 2" xfId="3561"/>
    <cellStyle name="제목 3 2 33 3" xfId="3562"/>
    <cellStyle name="제목 3 2 33 4" xfId="3563"/>
    <cellStyle name="제목 3 2 33 5" xfId="3564"/>
    <cellStyle name="제목 3 2 33 6" xfId="3565"/>
    <cellStyle name="제목 3 2 33 7" xfId="3566"/>
    <cellStyle name="제목 3 2 33 8" xfId="3567"/>
    <cellStyle name="제목 3 2 33 9" xfId="3568"/>
    <cellStyle name="제목 3 2 34" xfId="3569"/>
    <cellStyle name="제목 3 2 34 10" xfId="3570"/>
    <cellStyle name="제목 3 2 34 11" xfId="3571"/>
    <cellStyle name="제목 3 2 34 12" xfId="3572"/>
    <cellStyle name="제목 3 2 34 13" xfId="3573"/>
    <cellStyle name="제목 3 2 34 2" xfId="3574"/>
    <cellStyle name="제목 3 2 34 3" xfId="3575"/>
    <cellStyle name="제목 3 2 34 4" xfId="3576"/>
    <cellStyle name="제목 3 2 34 5" xfId="3577"/>
    <cellStyle name="제목 3 2 34 6" xfId="3578"/>
    <cellStyle name="제목 3 2 34 7" xfId="3579"/>
    <cellStyle name="제목 3 2 34 8" xfId="3580"/>
    <cellStyle name="제목 3 2 34 9" xfId="3581"/>
    <cellStyle name="제목 3 2 35" xfId="3582"/>
    <cellStyle name="제목 3 2 35 10" xfId="3583"/>
    <cellStyle name="제목 3 2 35 11" xfId="3584"/>
    <cellStyle name="제목 3 2 35 12" xfId="3585"/>
    <cellStyle name="제목 3 2 35 13" xfId="3586"/>
    <cellStyle name="제목 3 2 35 2" xfId="3587"/>
    <cellStyle name="제목 3 2 35 3" xfId="3588"/>
    <cellStyle name="제목 3 2 35 4" xfId="3589"/>
    <cellStyle name="제목 3 2 35 5" xfId="3590"/>
    <cellStyle name="제목 3 2 35 6" xfId="3591"/>
    <cellStyle name="제목 3 2 35 7" xfId="3592"/>
    <cellStyle name="제목 3 2 35 8" xfId="3593"/>
    <cellStyle name="제목 3 2 35 9" xfId="3594"/>
    <cellStyle name="제목 3 2 36" xfId="3595"/>
    <cellStyle name="제목 3 2 36 10" xfId="3596"/>
    <cellStyle name="제목 3 2 36 11" xfId="3597"/>
    <cellStyle name="제목 3 2 36 12" xfId="3598"/>
    <cellStyle name="제목 3 2 36 13" xfId="3599"/>
    <cellStyle name="제목 3 2 36 2" xfId="3600"/>
    <cellStyle name="제목 3 2 36 3" xfId="3601"/>
    <cellStyle name="제목 3 2 36 4" xfId="3602"/>
    <cellStyle name="제목 3 2 36 5" xfId="3603"/>
    <cellStyle name="제목 3 2 36 6" xfId="3604"/>
    <cellStyle name="제목 3 2 36 7" xfId="3605"/>
    <cellStyle name="제목 3 2 36 8" xfId="3606"/>
    <cellStyle name="제목 3 2 36 9" xfId="3607"/>
    <cellStyle name="제목 3 2 37" xfId="3608"/>
    <cellStyle name="제목 3 2 37 10" xfId="3609"/>
    <cellStyle name="제목 3 2 37 11" xfId="3610"/>
    <cellStyle name="제목 3 2 37 12" xfId="3611"/>
    <cellStyle name="제목 3 2 37 13" xfId="3612"/>
    <cellStyle name="제목 3 2 37 2" xfId="3613"/>
    <cellStyle name="제목 3 2 37 3" xfId="3614"/>
    <cellStyle name="제목 3 2 37 4" xfId="3615"/>
    <cellStyle name="제목 3 2 37 5" xfId="3616"/>
    <cellStyle name="제목 3 2 37 6" xfId="3617"/>
    <cellStyle name="제목 3 2 37 7" xfId="3618"/>
    <cellStyle name="제목 3 2 37 8" xfId="3619"/>
    <cellStyle name="제목 3 2 37 9" xfId="3620"/>
    <cellStyle name="제목 3 2 38" xfId="3621"/>
    <cellStyle name="제목 3 2 38 10" xfId="3622"/>
    <cellStyle name="제목 3 2 38 11" xfId="3623"/>
    <cellStyle name="제목 3 2 38 12" xfId="3624"/>
    <cellStyle name="제목 3 2 38 13" xfId="3625"/>
    <cellStyle name="제목 3 2 38 2" xfId="3626"/>
    <cellStyle name="제목 3 2 38 3" xfId="3627"/>
    <cellStyle name="제목 3 2 38 4" xfId="3628"/>
    <cellStyle name="제목 3 2 38 5" xfId="3629"/>
    <cellStyle name="제목 3 2 38 6" xfId="3630"/>
    <cellStyle name="제목 3 2 38 7" xfId="3631"/>
    <cellStyle name="제목 3 2 38 8" xfId="3632"/>
    <cellStyle name="제목 3 2 38 9" xfId="3633"/>
    <cellStyle name="제목 3 2 39" xfId="3634"/>
    <cellStyle name="제목 3 2 39 10" xfId="3635"/>
    <cellStyle name="제목 3 2 39 11" xfId="3636"/>
    <cellStyle name="제목 3 2 39 12" xfId="3637"/>
    <cellStyle name="제목 3 2 39 13" xfId="3638"/>
    <cellStyle name="제목 3 2 39 2" xfId="3639"/>
    <cellStyle name="제목 3 2 39 3" xfId="3640"/>
    <cellStyle name="제목 3 2 39 4" xfId="3641"/>
    <cellStyle name="제목 3 2 39 5" xfId="3642"/>
    <cellStyle name="제목 3 2 39 6" xfId="3643"/>
    <cellStyle name="제목 3 2 39 7" xfId="3644"/>
    <cellStyle name="제목 3 2 39 8" xfId="3645"/>
    <cellStyle name="제목 3 2 39 9" xfId="3646"/>
    <cellStyle name="제목 3 2 4" xfId="3647"/>
    <cellStyle name="제목 3 2 4 10" xfId="3648"/>
    <cellStyle name="제목 3 2 4 11" xfId="3649"/>
    <cellStyle name="제목 3 2 4 12" xfId="3650"/>
    <cellStyle name="제목 3 2 4 13" xfId="3651"/>
    <cellStyle name="제목 3 2 4 14" xfId="3652"/>
    <cellStyle name="제목 3 2 4 15" xfId="3653"/>
    <cellStyle name="제목 3 2 4 16" xfId="3654"/>
    <cellStyle name="제목 3 2 4 17" xfId="3655"/>
    <cellStyle name="제목 3 2 4 18" xfId="3656"/>
    <cellStyle name="제목 3 2 4 19" xfId="3657"/>
    <cellStyle name="제목 3 2 4 2" xfId="3658"/>
    <cellStyle name="제목 3 2 4 2 10" xfId="3659"/>
    <cellStyle name="제목 3 2 4 2 11" xfId="3660"/>
    <cellStyle name="제목 3 2 4 2 12" xfId="3661"/>
    <cellStyle name="제목 3 2 4 2 13" xfId="3662"/>
    <cellStyle name="제목 3 2 4 2 14" xfId="3663"/>
    <cellStyle name="제목 3 2 4 2 2" xfId="3664"/>
    <cellStyle name="제목 3 2 4 2 3" xfId="3665"/>
    <cellStyle name="제목 3 2 4 2 4" xfId="3666"/>
    <cellStyle name="제목 3 2 4 2 5" xfId="3667"/>
    <cellStyle name="제목 3 2 4 2 6" xfId="3668"/>
    <cellStyle name="제목 3 2 4 2 7" xfId="3669"/>
    <cellStyle name="제목 3 2 4 2 8" xfId="3670"/>
    <cellStyle name="제목 3 2 4 2 9" xfId="3671"/>
    <cellStyle name="제목 3 2 4 20" xfId="3672"/>
    <cellStyle name="제목 3 2 4 21" xfId="3673"/>
    <cellStyle name="제목 3 2 4 22" xfId="3674"/>
    <cellStyle name="제목 3 2 4 3" xfId="3675"/>
    <cellStyle name="제목 3 2 4 3 10" xfId="3676"/>
    <cellStyle name="제목 3 2 4 3 11" xfId="3677"/>
    <cellStyle name="제목 3 2 4 3 12" xfId="3678"/>
    <cellStyle name="제목 3 2 4 3 13" xfId="3679"/>
    <cellStyle name="제목 3 2 4 3 14" xfId="3680"/>
    <cellStyle name="제목 3 2 4 3 2" xfId="3681"/>
    <cellStyle name="제목 3 2 4 3 3" xfId="3682"/>
    <cellStyle name="제목 3 2 4 3 4" xfId="3683"/>
    <cellStyle name="제목 3 2 4 3 5" xfId="3684"/>
    <cellStyle name="제목 3 2 4 3 6" xfId="3685"/>
    <cellStyle name="제목 3 2 4 3 7" xfId="3686"/>
    <cellStyle name="제목 3 2 4 3 8" xfId="3687"/>
    <cellStyle name="제목 3 2 4 3 9" xfId="3688"/>
    <cellStyle name="제목 3 2 4 4" xfId="3689"/>
    <cellStyle name="제목 3 2 4 4 10" xfId="3690"/>
    <cellStyle name="제목 3 2 4 4 11" xfId="3691"/>
    <cellStyle name="제목 3 2 4 4 12" xfId="3692"/>
    <cellStyle name="제목 3 2 4 4 13" xfId="3693"/>
    <cellStyle name="제목 3 2 4 4 14" xfId="3694"/>
    <cellStyle name="제목 3 2 4 4 2" xfId="3695"/>
    <cellStyle name="제목 3 2 4 4 3" xfId="3696"/>
    <cellStyle name="제목 3 2 4 4 4" xfId="3697"/>
    <cellStyle name="제목 3 2 4 4 5" xfId="3698"/>
    <cellStyle name="제목 3 2 4 4 6" xfId="3699"/>
    <cellStyle name="제목 3 2 4 4 7" xfId="3700"/>
    <cellStyle name="제목 3 2 4 4 8" xfId="3701"/>
    <cellStyle name="제목 3 2 4 4 9" xfId="3702"/>
    <cellStyle name="제목 3 2 4 5" xfId="3703"/>
    <cellStyle name="제목 3 2 4 5 10" xfId="3704"/>
    <cellStyle name="제목 3 2 4 5 11" xfId="3705"/>
    <cellStyle name="제목 3 2 4 5 12" xfId="3706"/>
    <cellStyle name="제목 3 2 4 5 13" xfId="3707"/>
    <cellStyle name="제목 3 2 4 5 14" xfId="3708"/>
    <cellStyle name="제목 3 2 4 5 2" xfId="3709"/>
    <cellStyle name="제목 3 2 4 5 3" xfId="3710"/>
    <cellStyle name="제목 3 2 4 5 4" xfId="3711"/>
    <cellStyle name="제목 3 2 4 5 5" xfId="3712"/>
    <cellStyle name="제목 3 2 4 5 6" xfId="3713"/>
    <cellStyle name="제목 3 2 4 5 7" xfId="3714"/>
    <cellStyle name="제목 3 2 4 5 8" xfId="3715"/>
    <cellStyle name="제목 3 2 4 5 9" xfId="3716"/>
    <cellStyle name="제목 3 2 4 6" xfId="3717"/>
    <cellStyle name="제목 3 2 4 6 10" xfId="3718"/>
    <cellStyle name="제목 3 2 4 6 11" xfId="3719"/>
    <cellStyle name="제목 3 2 4 6 12" xfId="3720"/>
    <cellStyle name="제목 3 2 4 6 13" xfId="3721"/>
    <cellStyle name="제목 3 2 4 6 2" xfId="3722"/>
    <cellStyle name="제목 3 2 4 6 3" xfId="3723"/>
    <cellStyle name="제목 3 2 4 6 4" xfId="3724"/>
    <cellStyle name="제목 3 2 4 6 5" xfId="3725"/>
    <cellStyle name="제목 3 2 4 6 6" xfId="3726"/>
    <cellStyle name="제목 3 2 4 6 7" xfId="3727"/>
    <cellStyle name="제목 3 2 4 6 8" xfId="3728"/>
    <cellStyle name="제목 3 2 4 6 9" xfId="3729"/>
    <cellStyle name="제목 3 2 4 7" xfId="3730"/>
    <cellStyle name="제목 3 2 4 7 10" xfId="3731"/>
    <cellStyle name="제목 3 2 4 7 11" xfId="3732"/>
    <cellStyle name="제목 3 2 4 7 12" xfId="3733"/>
    <cellStyle name="제목 3 2 4 7 13" xfId="3734"/>
    <cellStyle name="제목 3 2 4 7 2" xfId="3735"/>
    <cellStyle name="제목 3 2 4 7 3" xfId="3736"/>
    <cellStyle name="제목 3 2 4 7 4" xfId="3737"/>
    <cellStyle name="제목 3 2 4 7 5" xfId="3738"/>
    <cellStyle name="제목 3 2 4 7 6" xfId="3739"/>
    <cellStyle name="제목 3 2 4 7 7" xfId="3740"/>
    <cellStyle name="제목 3 2 4 7 8" xfId="3741"/>
    <cellStyle name="제목 3 2 4 7 9" xfId="3742"/>
    <cellStyle name="제목 3 2 4 8" xfId="3743"/>
    <cellStyle name="제목 3 2 4 8 10" xfId="3744"/>
    <cellStyle name="제목 3 2 4 8 11" xfId="3745"/>
    <cellStyle name="제목 3 2 4 8 12" xfId="3746"/>
    <cellStyle name="제목 3 2 4 8 13" xfId="3747"/>
    <cellStyle name="제목 3 2 4 8 2" xfId="3748"/>
    <cellStyle name="제목 3 2 4 8 3" xfId="3749"/>
    <cellStyle name="제목 3 2 4 8 4" xfId="3750"/>
    <cellStyle name="제목 3 2 4 8 5" xfId="3751"/>
    <cellStyle name="제목 3 2 4 8 6" xfId="3752"/>
    <cellStyle name="제목 3 2 4 8 7" xfId="3753"/>
    <cellStyle name="제목 3 2 4 8 8" xfId="3754"/>
    <cellStyle name="제목 3 2 4 8 9" xfId="3755"/>
    <cellStyle name="제목 3 2 4 9" xfId="3756"/>
    <cellStyle name="제목 3 2 4 9 10" xfId="3757"/>
    <cellStyle name="제목 3 2 4 9 11" xfId="3758"/>
    <cellStyle name="제목 3 2 4 9 12" xfId="3759"/>
    <cellStyle name="제목 3 2 4 9 13" xfId="3760"/>
    <cellStyle name="제목 3 2 4 9 2" xfId="3761"/>
    <cellStyle name="제목 3 2 4 9 3" xfId="3762"/>
    <cellStyle name="제목 3 2 4 9 4" xfId="3763"/>
    <cellStyle name="제목 3 2 4 9 5" xfId="3764"/>
    <cellStyle name="제목 3 2 4 9 6" xfId="3765"/>
    <cellStyle name="제목 3 2 4 9 7" xfId="3766"/>
    <cellStyle name="제목 3 2 4 9 8" xfId="3767"/>
    <cellStyle name="제목 3 2 4 9 9" xfId="3768"/>
    <cellStyle name="제목 3 2 40" xfId="3769"/>
    <cellStyle name="제목 3 2 40 10" xfId="3770"/>
    <cellStyle name="제목 3 2 40 11" xfId="3771"/>
    <cellStyle name="제목 3 2 40 12" xfId="3772"/>
    <cellStyle name="제목 3 2 40 13" xfId="3773"/>
    <cellStyle name="제목 3 2 40 2" xfId="3774"/>
    <cellStyle name="제목 3 2 40 3" xfId="3775"/>
    <cellStyle name="제목 3 2 40 4" xfId="3776"/>
    <cellStyle name="제목 3 2 40 5" xfId="3777"/>
    <cellStyle name="제목 3 2 40 6" xfId="3778"/>
    <cellStyle name="제목 3 2 40 7" xfId="3779"/>
    <cellStyle name="제목 3 2 40 8" xfId="3780"/>
    <cellStyle name="제목 3 2 40 9" xfId="3781"/>
    <cellStyle name="제목 3 2 41" xfId="3782"/>
    <cellStyle name="제목 3 2 41 10" xfId="3783"/>
    <cellStyle name="제목 3 2 41 11" xfId="3784"/>
    <cellStyle name="제목 3 2 41 12" xfId="3785"/>
    <cellStyle name="제목 3 2 41 13" xfId="3786"/>
    <cellStyle name="제목 3 2 41 2" xfId="3787"/>
    <cellStyle name="제목 3 2 41 3" xfId="3788"/>
    <cellStyle name="제목 3 2 41 4" xfId="3789"/>
    <cellStyle name="제목 3 2 41 5" xfId="3790"/>
    <cellStyle name="제목 3 2 41 6" xfId="3791"/>
    <cellStyle name="제목 3 2 41 7" xfId="3792"/>
    <cellStyle name="제목 3 2 41 8" xfId="3793"/>
    <cellStyle name="제목 3 2 41 9" xfId="3794"/>
    <cellStyle name="제목 3 2 42" xfId="3795"/>
    <cellStyle name="제목 3 2 42 10" xfId="3796"/>
    <cellStyle name="제목 3 2 42 11" xfId="3797"/>
    <cellStyle name="제목 3 2 42 12" xfId="3798"/>
    <cellStyle name="제목 3 2 42 13" xfId="3799"/>
    <cellStyle name="제목 3 2 42 2" xfId="3800"/>
    <cellStyle name="제목 3 2 42 3" xfId="3801"/>
    <cellStyle name="제목 3 2 42 4" xfId="3802"/>
    <cellStyle name="제목 3 2 42 5" xfId="3803"/>
    <cellStyle name="제목 3 2 42 6" xfId="3804"/>
    <cellStyle name="제목 3 2 42 7" xfId="3805"/>
    <cellStyle name="제목 3 2 42 8" xfId="3806"/>
    <cellStyle name="제목 3 2 42 9" xfId="3807"/>
    <cellStyle name="제목 3 2 43" xfId="3808"/>
    <cellStyle name="제목 3 2 43 10" xfId="3809"/>
    <cellStyle name="제목 3 2 43 11" xfId="3810"/>
    <cellStyle name="제목 3 2 43 12" xfId="3811"/>
    <cellStyle name="제목 3 2 43 13" xfId="3812"/>
    <cellStyle name="제목 3 2 43 2" xfId="3813"/>
    <cellStyle name="제목 3 2 43 3" xfId="3814"/>
    <cellStyle name="제목 3 2 43 4" xfId="3815"/>
    <cellStyle name="제목 3 2 43 5" xfId="3816"/>
    <cellStyle name="제목 3 2 43 6" xfId="3817"/>
    <cellStyle name="제목 3 2 43 7" xfId="3818"/>
    <cellStyle name="제목 3 2 43 8" xfId="3819"/>
    <cellStyle name="제목 3 2 43 9" xfId="3820"/>
    <cellStyle name="제목 3 2 44" xfId="3821"/>
    <cellStyle name="제목 3 2 44 10" xfId="3822"/>
    <cellStyle name="제목 3 2 44 11" xfId="3823"/>
    <cellStyle name="제목 3 2 44 12" xfId="3824"/>
    <cellStyle name="제목 3 2 44 13" xfId="3825"/>
    <cellStyle name="제목 3 2 44 2" xfId="3826"/>
    <cellStyle name="제목 3 2 44 3" xfId="3827"/>
    <cellStyle name="제목 3 2 44 4" xfId="3828"/>
    <cellStyle name="제목 3 2 44 5" xfId="3829"/>
    <cellStyle name="제목 3 2 44 6" xfId="3830"/>
    <cellStyle name="제목 3 2 44 7" xfId="3831"/>
    <cellStyle name="제목 3 2 44 8" xfId="3832"/>
    <cellStyle name="제목 3 2 44 9" xfId="3833"/>
    <cellStyle name="제목 3 2 45" xfId="3834"/>
    <cellStyle name="제목 3 2 45 10" xfId="3835"/>
    <cellStyle name="제목 3 2 45 11" xfId="3836"/>
    <cellStyle name="제목 3 2 45 12" xfId="3837"/>
    <cellStyle name="제목 3 2 45 13" xfId="3838"/>
    <cellStyle name="제목 3 2 45 2" xfId="3839"/>
    <cellStyle name="제목 3 2 45 3" xfId="3840"/>
    <cellStyle name="제목 3 2 45 4" xfId="3841"/>
    <cellStyle name="제목 3 2 45 5" xfId="3842"/>
    <cellStyle name="제목 3 2 45 6" xfId="3843"/>
    <cellStyle name="제목 3 2 45 7" xfId="3844"/>
    <cellStyle name="제목 3 2 45 8" xfId="3845"/>
    <cellStyle name="제목 3 2 45 9" xfId="3846"/>
    <cellStyle name="제목 3 2 46" xfId="3847"/>
    <cellStyle name="제목 3 2 47" xfId="3848"/>
    <cellStyle name="제목 3 2 48" xfId="3849"/>
    <cellStyle name="제목 3 2 49" xfId="3850"/>
    <cellStyle name="제목 3 2 5" xfId="3851"/>
    <cellStyle name="제목 3 2 5 10" xfId="3852"/>
    <cellStyle name="제목 3 2 5 11" xfId="3853"/>
    <cellStyle name="제목 3 2 5 12" xfId="3854"/>
    <cellStyle name="제목 3 2 5 13" xfId="3855"/>
    <cellStyle name="제목 3 2 5 14" xfId="3856"/>
    <cellStyle name="제목 3 2 5 15" xfId="3857"/>
    <cellStyle name="제목 3 2 5 16" xfId="3858"/>
    <cellStyle name="제목 3 2 5 17" xfId="3859"/>
    <cellStyle name="제목 3 2 5 18" xfId="3860"/>
    <cellStyle name="제목 3 2 5 19" xfId="3861"/>
    <cellStyle name="제목 3 2 5 2" xfId="3862"/>
    <cellStyle name="제목 3 2 5 2 10" xfId="3863"/>
    <cellStyle name="제목 3 2 5 2 11" xfId="3864"/>
    <cellStyle name="제목 3 2 5 2 12" xfId="3865"/>
    <cellStyle name="제목 3 2 5 2 13" xfId="3866"/>
    <cellStyle name="제목 3 2 5 2 14" xfId="3867"/>
    <cellStyle name="제목 3 2 5 2 2" xfId="3868"/>
    <cellStyle name="제목 3 2 5 2 3" xfId="3869"/>
    <cellStyle name="제목 3 2 5 2 4" xfId="3870"/>
    <cellStyle name="제목 3 2 5 2 5" xfId="3871"/>
    <cellStyle name="제목 3 2 5 2 6" xfId="3872"/>
    <cellStyle name="제목 3 2 5 2 7" xfId="3873"/>
    <cellStyle name="제목 3 2 5 2 8" xfId="3874"/>
    <cellStyle name="제목 3 2 5 2 9" xfId="3875"/>
    <cellStyle name="제목 3 2 5 20" xfId="3876"/>
    <cellStyle name="제목 3 2 5 21" xfId="3877"/>
    <cellStyle name="제목 3 2 5 22" xfId="3878"/>
    <cellStyle name="제목 3 2 5 3" xfId="3879"/>
    <cellStyle name="제목 3 2 5 3 10" xfId="3880"/>
    <cellStyle name="제목 3 2 5 3 11" xfId="3881"/>
    <cellStyle name="제목 3 2 5 3 12" xfId="3882"/>
    <cellStyle name="제목 3 2 5 3 13" xfId="3883"/>
    <cellStyle name="제목 3 2 5 3 14" xfId="3884"/>
    <cellStyle name="제목 3 2 5 3 2" xfId="3885"/>
    <cellStyle name="제목 3 2 5 3 3" xfId="3886"/>
    <cellStyle name="제목 3 2 5 3 4" xfId="3887"/>
    <cellStyle name="제목 3 2 5 3 5" xfId="3888"/>
    <cellStyle name="제목 3 2 5 3 6" xfId="3889"/>
    <cellStyle name="제목 3 2 5 3 7" xfId="3890"/>
    <cellStyle name="제목 3 2 5 3 8" xfId="3891"/>
    <cellStyle name="제목 3 2 5 3 9" xfId="3892"/>
    <cellStyle name="제목 3 2 5 4" xfId="3893"/>
    <cellStyle name="제목 3 2 5 4 10" xfId="3894"/>
    <cellStyle name="제목 3 2 5 4 11" xfId="3895"/>
    <cellStyle name="제목 3 2 5 4 12" xfId="3896"/>
    <cellStyle name="제목 3 2 5 4 13" xfId="3897"/>
    <cellStyle name="제목 3 2 5 4 14" xfId="3898"/>
    <cellStyle name="제목 3 2 5 4 2" xfId="3899"/>
    <cellStyle name="제목 3 2 5 4 3" xfId="3900"/>
    <cellStyle name="제목 3 2 5 4 4" xfId="3901"/>
    <cellStyle name="제목 3 2 5 4 5" xfId="3902"/>
    <cellStyle name="제목 3 2 5 4 6" xfId="3903"/>
    <cellStyle name="제목 3 2 5 4 7" xfId="3904"/>
    <cellStyle name="제목 3 2 5 4 8" xfId="3905"/>
    <cellStyle name="제목 3 2 5 4 9" xfId="3906"/>
    <cellStyle name="제목 3 2 5 5" xfId="3907"/>
    <cellStyle name="제목 3 2 5 5 10" xfId="3908"/>
    <cellStyle name="제목 3 2 5 5 11" xfId="3909"/>
    <cellStyle name="제목 3 2 5 5 12" xfId="3910"/>
    <cellStyle name="제목 3 2 5 5 13" xfId="3911"/>
    <cellStyle name="제목 3 2 5 5 14" xfId="3912"/>
    <cellStyle name="제목 3 2 5 5 2" xfId="3913"/>
    <cellStyle name="제목 3 2 5 5 3" xfId="3914"/>
    <cellStyle name="제목 3 2 5 5 4" xfId="3915"/>
    <cellStyle name="제목 3 2 5 5 5" xfId="3916"/>
    <cellStyle name="제목 3 2 5 5 6" xfId="3917"/>
    <cellStyle name="제목 3 2 5 5 7" xfId="3918"/>
    <cellStyle name="제목 3 2 5 5 8" xfId="3919"/>
    <cellStyle name="제목 3 2 5 5 9" xfId="3920"/>
    <cellStyle name="제목 3 2 5 6" xfId="3921"/>
    <cellStyle name="제목 3 2 5 6 10" xfId="3922"/>
    <cellStyle name="제목 3 2 5 6 11" xfId="3923"/>
    <cellStyle name="제목 3 2 5 6 12" xfId="3924"/>
    <cellStyle name="제목 3 2 5 6 13" xfId="3925"/>
    <cellStyle name="제목 3 2 5 6 2" xfId="3926"/>
    <cellStyle name="제목 3 2 5 6 3" xfId="3927"/>
    <cellStyle name="제목 3 2 5 6 4" xfId="3928"/>
    <cellStyle name="제목 3 2 5 6 5" xfId="3929"/>
    <cellStyle name="제목 3 2 5 6 6" xfId="3930"/>
    <cellStyle name="제목 3 2 5 6 7" xfId="3931"/>
    <cellStyle name="제목 3 2 5 6 8" xfId="3932"/>
    <cellStyle name="제목 3 2 5 6 9" xfId="3933"/>
    <cellStyle name="제목 3 2 5 7" xfId="3934"/>
    <cellStyle name="제목 3 2 5 7 10" xfId="3935"/>
    <cellStyle name="제목 3 2 5 7 11" xfId="3936"/>
    <cellStyle name="제목 3 2 5 7 12" xfId="3937"/>
    <cellStyle name="제목 3 2 5 7 13" xfId="3938"/>
    <cellStyle name="제목 3 2 5 7 2" xfId="3939"/>
    <cellStyle name="제목 3 2 5 7 3" xfId="3940"/>
    <cellStyle name="제목 3 2 5 7 4" xfId="3941"/>
    <cellStyle name="제목 3 2 5 7 5" xfId="3942"/>
    <cellStyle name="제목 3 2 5 7 6" xfId="3943"/>
    <cellStyle name="제목 3 2 5 7 7" xfId="3944"/>
    <cellStyle name="제목 3 2 5 7 8" xfId="3945"/>
    <cellStyle name="제목 3 2 5 7 9" xfId="3946"/>
    <cellStyle name="제목 3 2 5 8" xfId="3947"/>
    <cellStyle name="제목 3 2 5 8 10" xfId="3948"/>
    <cellStyle name="제목 3 2 5 8 11" xfId="3949"/>
    <cellStyle name="제목 3 2 5 8 12" xfId="3950"/>
    <cellStyle name="제목 3 2 5 8 13" xfId="3951"/>
    <cellStyle name="제목 3 2 5 8 2" xfId="3952"/>
    <cellStyle name="제목 3 2 5 8 3" xfId="3953"/>
    <cellStyle name="제목 3 2 5 8 4" xfId="3954"/>
    <cellStyle name="제목 3 2 5 8 5" xfId="3955"/>
    <cellStyle name="제목 3 2 5 8 6" xfId="3956"/>
    <cellStyle name="제목 3 2 5 8 7" xfId="3957"/>
    <cellStyle name="제목 3 2 5 8 8" xfId="3958"/>
    <cellStyle name="제목 3 2 5 8 9" xfId="3959"/>
    <cellStyle name="제목 3 2 5 9" xfId="3960"/>
    <cellStyle name="제목 3 2 5 9 10" xfId="3961"/>
    <cellStyle name="제목 3 2 5 9 11" xfId="3962"/>
    <cellStyle name="제목 3 2 5 9 12" xfId="3963"/>
    <cellStyle name="제목 3 2 5 9 13" xfId="3964"/>
    <cellStyle name="제목 3 2 5 9 2" xfId="3965"/>
    <cellStyle name="제목 3 2 5 9 3" xfId="3966"/>
    <cellStyle name="제목 3 2 5 9 4" xfId="3967"/>
    <cellStyle name="제목 3 2 5 9 5" xfId="3968"/>
    <cellStyle name="제목 3 2 5 9 6" xfId="3969"/>
    <cellStyle name="제목 3 2 5 9 7" xfId="3970"/>
    <cellStyle name="제목 3 2 5 9 8" xfId="3971"/>
    <cellStyle name="제목 3 2 5 9 9" xfId="3972"/>
    <cellStyle name="제목 3 2 50" xfId="3973"/>
    <cellStyle name="제목 3 2 51" xfId="3974"/>
    <cellStyle name="제목 3 2 52" xfId="3975"/>
    <cellStyle name="제목 3 2 53" xfId="3976"/>
    <cellStyle name="제목 3 2 54" xfId="3977"/>
    <cellStyle name="제목 3 2 55" xfId="3978"/>
    <cellStyle name="제목 3 2 56" xfId="3979"/>
    <cellStyle name="제목 3 2 57" xfId="3980"/>
    <cellStyle name="제목 3 2 6" xfId="3981"/>
    <cellStyle name="제목 3 2 6 10" xfId="3982"/>
    <cellStyle name="제목 3 2 6 11" xfId="3983"/>
    <cellStyle name="제목 3 2 6 12" xfId="3984"/>
    <cellStyle name="제목 3 2 6 13" xfId="3985"/>
    <cellStyle name="제목 3 2 6 14" xfId="3986"/>
    <cellStyle name="제목 3 2 6 15" xfId="3987"/>
    <cellStyle name="제목 3 2 6 16" xfId="3988"/>
    <cellStyle name="제목 3 2 6 17" xfId="3989"/>
    <cellStyle name="제목 3 2 6 18" xfId="3990"/>
    <cellStyle name="제목 3 2 6 19" xfId="3991"/>
    <cellStyle name="제목 3 2 6 2" xfId="3992"/>
    <cellStyle name="제목 3 2 6 2 10" xfId="3993"/>
    <cellStyle name="제목 3 2 6 2 11" xfId="3994"/>
    <cellStyle name="제목 3 2 6 2 12" xfId="3995"/>
    <cellStyle name="제목 3 2 6 2 13" xfId="3996"/>
    <cellStyle name="제목 3 2 6 2 14" xfId="3997"/>
    <cellStyle name="제목 3 2 6 2 2" xfId="3998"/>
    <cellStyle name="제목 3 2 6 2 3" xfId="3999"/>
    <cellStyle name="제목 3 2 6 2 4" xfId="4000"/>
    <cellStyle name="제목 3 2 6 2 5" xfId="4001"/>
    <cellStyle name="제목 3 2 6 2 6" xfId="4002"/>
    <cellStyle name="제목 3 2 6 2 7" xfId="4003"/>
    <cellStyle name="제목 3 2 6 2 8" xfId="4004"/>
    <cellStyle name="제목 3 2 6 2 9" xfId="4005"/>
    <cellStyle name="제목 3 2 6 20" xfId="4006"/>
    <cellStyle name="제목 3 2 6 21" xfId="4007"/>
    <cellStyle name="제목 3 2 6 22" xfId="4008"/>
    <cellStyle name="제목 3 2 6 3" xfId="4009"/>
    <cellStyle name="제목 3 2 6 3 10" xfId="4010"/>
    <cellStyle name="제목 3 2 6 3 11" xfId="4011"/>
    <cellStyle name="제목 3 2 6 3 12" xfId="4012"/>
    <cellStyle name="제목 3 2 6 3 13" xfId="4013"/>
    <cellStyle name="제목 3 2 6 3 14" xfId="4014"/>
    <cellStyle name="제목 3 2 6 3 2" xfId="4015"/>
    <cellStyle name="제목 3 2 6 3 3" xfId="4016"/>
    <cellStyle name="제목 3 2 6 3 4" xfId="4017"/>
    <cellStyle name="제목 3 2 6 3 5" xfId="4018"/>
    <cellStyle name="제목 3 2 6 3 6" xfId="4019"/>
    <cellStyle name="제목 3 2 6 3 7" xfId="4020"/>
    <cellStyle name="제목 3 2 6 3 8" xfId="4021"/>
    <cellStyle name="제목 3 2 6 3 9" xfId="4022"/>
    <cellStyle name="제목 3 2 6 4" xfId="4023"/>
    <cellStyle name="제목 3 2 6 4 10" xfId="4024"/>
    <cellStyle name="제목 3 2 6 4 11" xfId="4025"/>
    <cellStyle name="제목 3 2 6 4 12" xfId="4026"/>
    <cellStyle name="제목 3 2 6 4 13" xfId="4027"/>
    <cellStyle name="제목 3 2 6 4 14" xfId="4028"/>
    <cellStyle name="제목 3 2 6 4 2" xfId="4029"/>
    <cellStyle name="제목 3 2 6 4 3" xfId="4030"/>
    <cellStyle name="제목 3 2 6 4 4" xfId="4031"/>
    <cellStyle name="제목 3 2 6 4 5" xfId="4032"/>
    <cellStyle name="제목 3 2 6 4 6" xfId="4033"/>
    <cellStyle name="제목 3 2 6 4 7" xfId="4034"/>
    <cellStyle name="제목 3 2 6 4 8" xfId="4035"/>
    <cellStyle name="제목 3 2 6 4 9" xfId="4036"/>
    <cellStyle name="제목 3 2 6 5" xfId="4037"/>
    <cellStyle name="제목 3 2 6 5 10" xfId="4038"/>
    <cellStyle name="제목 3 2 6 5 11" xfId="4039"/>
    <cellStyle name="제목 3 2 6 5 12" xfId="4040"/>
    <cellStyle name="제목 3 2 6 5 13" xfId="4041"/>
    <cellStyle name="제목 3 2 6 5 14" xfId="4042"/>
    <cellStyle name="제목 3 2 6 5 2" xfId="4043"/>
    <cellStyle name="제목 3 2 6 5 3" xfId="4044"/>
    <cellStyle name="제목 3 2 6 5 4" xfId="4045"/>
    <cellStyle name="제목 3 2 6 5 5" xfId="4046"/>
    <cellStyle name="제목 3 2 6 5 6" xfId="4047"/>
    <cellStyle name="제목 3 2 6 5 7" xfId="4048"/>
    <cellStyle name="제목 3 2 6 5 8" xfId="4049"/>
    <cellStyle name="제목 3 2 6 5 9" xfId="4050"/>
    <cellStyle name="제목 3 2 6 6" xfId="4051"/>
    <cellStyle name="제목 3 2 6 6 10" xfId="4052"/>
    <cellStyle name="제목 3 2 6 6 11" xfId="4053"/>
    <cellStyle name="제목 3 2 6 6 12" xfId="4054"/>
    <cellStyle name="제목 3 2 6 6 13" xfId="4055"/>
    <cellStyle name="제목 3 2 6 6 2" xfId="4056"/>
    <cellStyle name="제목 3 2 6 6 3" xfId="4057"/>
    <cellStyle name="제목 3 2 6 6 4" xfId="4058"/>
    <cellStyle name="제목 3 2 6 6 5" xfId="4059"/>
    <cellStyle name="제목 3 2 6 6 6" xfId="4060"/>
    <cellStyle name="제목 3 2 6 6 7" xfId="4061"/>
    <cellStyle name="제목 3 2 6 6 8" xfId="4062"/>
    <cellStyle name="제목 3 2 6 6 9" xfId="4063"/>
    <cellStyle name="제목 3 2 6 7" xfId="4064"/>
    <cellStyle name="제목 3 2 6 7 10" xfId="4065"/>
    <cellStyle name="제목 3 2 6 7 11" xfId="4066"/>
    <cellStyle name="제목 3 2 6 7 12" xfId="4067"/>
    <cellStyle name="제목 3 2 6 7 13" xfId="4068"/>
    <cellStyle name="제목 3 2 6 7 2" xfId="4069"/>
    <cellStyle name="제목 3 2 6 7 3" xfId="4070"/>
    <cellStyle name="제목 3 2 6 7 4" xfId="4071"/>
    <cellStyle name="제목 3 2 6 7 5" xfId="4072"/>
    <cellStyle name="제목 3 2 6 7 6" xfId="4073"/>
    <cellStyle name="제목 3 2 6 7 7" xfId="4074"/>
    <cellStyle name="제목 3 2 6 7 8" xfId="4075"/>
    <cellStyle name="제목 3 2 6 7 9" xfId="4076"/>
    <cellStyle name="제목 3 2 6 8" xfId="4077"/>
    <cellStyle name="제목 3 2 6 8 10" xfId="4078"/>
    <cellStyle name="제목 3 2 6 8 11" xfId="4079"/>
    <cellStyle name="제목 3 2 6 8 12" xfId="4080"/>
    <cellStyle name="제목 3 2 6 8 13" xfId="4081"/>
    <cellStyle name="제목 3 2 6 8 2" xfId="4082"/>
    <cellStyle name="제목 3 2 6 8 3" xfId="4083"/>
    <cellStyle name="제목 3 2 6 8 4" xfId="4084"/>
    <cellStyle name="제목 3 2 6 8 5" xfId="4085"/>
    <cellStyle name="제목 3 2 6 8 6" xfId="4086"/>
    <cellStyle name="제목 3 2 6 8 7" xfId="4087"/>
    <cellStyle name="제목 3 2 6 8 8" xfId="4088"/>
    <cellStyle name="제목 3 2 6 8 9" xfId="4089"/>
    <cellStyle name="제목 3 2 6 9" xfId="4090"/>
    <cellStyle name="제목 3 2 6 9 10" xfId="4091"/>
    <cellStyle name="제목 3 2 6 9 11" xfId="4092"/>
    <cellStyle name="제목 3 2 6 9 12" xfId="4093"/>
    <cellStyle name="제목 3 2 6 9 13" xfId="4094"/>
    <cellStyle name="제목 3 2 6 9 2" xfId="4095"/>
    <cellStyle name="제목 3 2 6 9 3" xfId="4096"/>
    <cellStyle name="제목 3 2 6 9 4" xfId="4097"/>
    <cellStyle name="제목 3 2 6 9 5" xfId="4098"/>
    <cellStyle name="제목 3 2 6 9 6" xfId="4099"/>
    <cellStyle name="제목 3 2 6 9 7" xfId="4100"/>
    <cellStyle name="제목 3 2 6 9 8" xfId="4101"/>
    <cellStyle name="제목 3 2 6 9 9" xfId="4102"/>
    <cellStyle name="제목 3 2 7" xfId="4103"/>
    <cellStyle name="제목 3 2 7 10" xfId="4104"/>
    <cellStyle name="제목 3 2 7 11" xfId="4105"/>
    <cellStyle name="제목 3 2 7 12" xfId="4106"/>
    <cellStyle name="제목 3 2 7 13" xfId="4107"/>
    <cellStyle name="제목 3 2 7 14" xfId="4108"/>
    <cellStyle name="제목 3 2 7 15" xfId="4109"/>
    <cellStyle name="제목 3 2 7 16" xfId="4110"/>
    <cellStyle name="제목 3 2 7 17" xfId="4111"/>
    <cellStyle name="제목 3 2 7 18" xfId="4112"/>
    <cellStyle name="제목 3 2 7 19" xfId="4113"/>
    <cellStyle name="제목 3 2 7 2" xfId="4114"/>
    <cellStyle name="제목 3 2 7 2 10" xfId="4115"/>
    <cellStyle name="제목 3 2 7 2 11" xfId="4116"/>
    <cellStyle name="제목 3 2 7 2 12" xfId="4117"/>
    <cellStyle name="제목 3 2 7 2 13" xfId="4118"/>
    <cellStyle name="제목 3 2 7 2 14" xfId="4119"/>
    <cellStyle name="제목 3 2 7 2 2" xfId="4120"/>
    <cellStyle name="제목 3 2 7 2 3" xfId="4121"/>
    <cellStyle name="제목 3 2 7 2 4" xfId="4122"/>
    <cellStyle name="제목 3 2 7 2 5" xfId="4123"/>
    <cellStyle name="제목 3 2 7 2 6" xfId="4124"/>
    <cellStyle name="제목 3 2 7 2 7" xfId="4125"/>
    <cellStyle name="제목 3 2 7 2 8" xfId="4126"/>
    <cellStyle name="제목 3 2 7 2 9" xfId="4127"/>
    <cellStyle name="제목 3 2 7 20" xfId="4128"/>
    <cellStyle name="제목 3 2 7 21" xfId="4129"/>
    <cellStyle name="제목 3 2 7 22" xfId="4130"/>
    <cellStyle name="제목 3 2 7 3" xfId="4131"/>
    <cellStyle name="제목 3 2 7 3 10" xfId="4132"/>
    <cellStyle name="제목 3 2 7 3 11" xfId="4133"/>
    <cellStyle name="제목 3 2 7 3 12" xfId="4134"/>
    <cellStyle name="제목 3 2 7 3 13" xfId="4135"/>
    <cellStyle name="제목 3 2 7 3 14" xfId="4136"/>
    <cellStyle name="제목 3 2 7 3 2" xfId="4137"/>
    <cellStyle name="제목 3 2 7 3 3" xfId="4138"/>
    <cellStyle name="제목 3 2 7 3 4" xfId="4139"/>
    <cellStyle name="제목 3 2 7 3 5" xfId="4140"/>
    <cellStyle name="제목 3 2 7 3 6" xfId="4141"/>
    <cellStyle name="제목 3 2 7 3 7" xfId="4142"/>
    <cellStyle name="제목 3 2 7 3 8" xfId="4143"/>
    <cellStyle name="제목 3 2 7 3 9" xfId="4144"/>
    <cellStyle name="제목 3 2 7 4" xfId="4145"/>
    <cellStyle name="제목 3 2 7 4 10" xfId="4146"/>
    <cellStyle name="제목 3 2 7 4 11" xfId="4147"/>
    <cellStyle name="제목 3 2 7 4 12" xfId="4148"/>
    <cellStyle name="제목 3 2 7 4 13" xfId="4149"/>
    <cellStyle name="제목 3 2 7 4 14" xfId="4150"/>
    <cellStyle name="제목 3 2 7 4 2" xfId="4151"/>
    <cellStyle name="제목 3 2 7 4 3" xfId="4152"/>
    <cellStyle name="제목 3 2 7 4 4" xfId="4153"/>
    <cellStyle name="제목 3 2 7 4 5" xfId="4154"/>
    <cellStyle name="제목 3 2 7 4 6" xfId="4155"/>
    <cellStyle name="제목 3 2 7 4 7" xfId="4156"/>
    <cellStyle name="제목 3 2 7 4 8" xfId="4157"/>
    <cellStyle name="제목 3 2 7 4 9" xfId="4158"/>
    <cellStyle name="제목 3 2 7 5" xfId="4159"/>
    <cellStyle name="제목 3 2 7 5 10" xfId="4160"/>
    <cellStyle name="제목 3 2 7 5 11" xfId="4161"/>
    <cellStyle name="제목 3 2 7 5 12" xfId="4162"/>
    <cellStyle name="제목 3 2 7 5 13" xfId="4163"/>
    <cellStyle name="제목 3 2 7 5 14" xfId="4164"/>
    <cellStyle name="제목 3 2 7 5 2" xfId="4165"/>
    <cellStyle name="제목 3 2 7 5 3" xfId="4166"/>
    <cellStyle name="제목 3 2 7 5 4" xfId="4167"/>
    <cellStyle name="제목 3 2 7 5 5" xfId="4168"/>
    <cellStyle name="제목 3 2 7 5 6" xfId="4169"/>
    <cellStyle name="제목 3 2 7 5 7" xfId="4170"/>
    <cellStyle name="제목 3 2 7 5 8" xfId="4171"/>
    <cellStyle name="제목 3 2 7 5 9" xfId="4172"/>
    <cellStyle name="제목 3 2 7 6" xfId="4173"/>
    <cellStyle name="제목 3 2 7 6 10" xfId="4174"/>
    <cellStyle name="제목 3 2 7 6 11" xfId="4175"/>
    <cellStyle name="제목 3 2 7 6 12" xfId="4176"/>
    <cellStyle name="제목 3 2 7 6 13" xfId="4177"/>
    <cellStyle name="제목 3 2 7 6 2" xfId="4178"/>
    <cellStyle name="제목 3 2 7 6 3" xfId="4179"/>
    <cellStyle name="제목 3 2 7 6 4" xfId="4180"/>
    <cellStyle name="제목 3 2 7 6 5" xfId="4181"/>
    <cellStyle name="제목 3 2 7 6 6" xfId="4182"/>
    <cellStyle name="제목 3 2 7 6 7" xfId="4183"/>
    <cellStyle name="제목 3 2 7 6 8" xfId="4184"/>
    <cellStyle name="제목 3 2 7 6 9" xfId="4185"/>
    <cellStyle name="제목 3 2 7 7" xfId="4186"/>
    <cellStyle name="제목 3 2 7 7 10" xfId="4187"/>
    <cellStyle name="제목 3 2 7 7 11" xfId="4188"/>
    <cellStyle name="제목 3 2 7 7 12" xfId="4189"/>
    <cellStyle name="제목 3 2 7 7 13" xfId="4190"/>
    <cellStyle name="제목 3 2 7 7 2" xfId="4191"/>
    <cellStyle name="제목 3 2 7 7 3" xfId="4192"/>
    <cellStyle name="제목 3 2 7 7 4" xfId="4193"/>
    <cellStyle name="제목 3 2 7 7 5" xfId="4194"/>
    <cellStyle name="제목 3 2 7 7 6" xfId="4195"/>
    <cellStyle name="제목 3 2 7 7 7" xfId="4196"/>
    <cellStyle name="제목 3 2 7 7 8" xfId="4197"/>
    <cellStyle name="제목 3 2 7 7 9" xfId="4198"/>
    <cellStyle name="제목 3 2 7 8" xfId="4199"/>
    <cellStyle name="제목 3 2 7 8 10" xfId="4200"/>
    <cellStyle name="제목 3 2 7 8 11" xfId="4201"/>
    <cellStyle name="제목 3 2 7 8 12" xfId="4202"/>
    <cellStyle name="제목 3 2 7 8 13" xfId="4203"/>
    <cellStyle name="제목 3 2 7 8 2" xfId="4204"/>
    <cellStyle name="제목 3 2 7 8 3" xfId="4205"/>
    <cellStyle name="제목 3 2 7 8 4" xfId="4206"/>
    <cellStyle name="제목 3 2 7 8 5" xfId="4207"/>
    <cellStyle name="제목 3 2 7 8 6" xfId="4208"/>
    <cellStyle name="제목 3 2 7 8 7" xfId="4209"/>
    <cellStyle name="제목 3 2 7 8 8" xfId="4210"/>
    <cellStyle name="제목 3 2 7 8 9" xfId="4211"/>
    <cellStyle name="제목 3 2 7 9" xfId="4212"/>
    <cellStyle name="제목 3 2 7 9 10" xfId="4213"/>
    <cellStyle name="제목 3 2 7 9 11" xfId="4214"/>
    <cellStyle name="제목 3 2 7 9 12" xfId="4215"/>
    <cellStyle name="제목 3 2 7 9 13" xfId="4216"/>
    <cellStyle name="제목 3 2 7 9 2" xfId="4217"/>
    <cellStyle name="제목 3 2 7 9 3" xfId="4218"/>
    <cellStyle name="제목 3 2 7 9 4" xfId="4219"/>
    <cellStyle name="제목 3 2 7 9 5" xfId="4220"/>
    <cellStyle name="제목 3 2 7 9 6" xfId="4221"/>
    <cellStyle name="제목 3 2 7 9 7" xfId="4222"/>
    <cellStyle name="제목 3 2 7 9 8" xfId="4223"/>
    <cellStyle name="제목 3 2 7 9 9" xfId="4224"/>
    <cellStyle name="제목 3 2 8" xfId="4225"/>
    <cellStyle name="제목 3 2 8 10" xfId="4226"/>
    <cellStyle name="제목 3 2 8 11" xfId="4227"/>
    <cellStyle name="제목 3 2 8 12" xfId="4228"/>
    <cellStyle name="제목 3 2 8 13" xfId="4229"/>
    <cellStyle name="제목 3 2 8 14" xfId="4230"/>
    <cellStyle name="제목 3 2 8 15" xfId="4231"/>
    <cellStyle name="제목 3 2 8 16" xfId="4232"/>
    <cellStyle name="제목 3 2 8 17" xfId="4233"/>
    <cellStyle name="제목 3 2 8 18" xfId="4234"/>
    <cellStyle name="제목 3 2 8 19" xfId="4235"/>
    <cellStyle name="제목 3 2 8 2" xfId="4236"/>
    <cellStyle name="제목 3 2 8 2 10" xfId="4237"/>
    <cellStyle name="제목 3 2 8 2 11" xfId="4238"/>
    <cellStyle name="제목 3 2 8 2 12" xfId="4239"/>
    <cellStyle name="제목 3 2 8 2 13" xfId="4240"/>
    <cellStyle name="제목 3 2 8 2 14" xfId="4241"/>
    <cellStyle name="제목 3 2 8 2 2" xfId="4242"/>
    <cellStyle name="제목 3 2 8 2 3" xfId="4243"/>
    <cellStyle name="제목 3 2 8 2 4" xfId="4244"/>
    <cellStyle name="제목 3 2 8 2 5" xfId="4245"/>
    <cellStyle name="제목 3 2 8 2 6" xfId="4246"/>
    <cellStyle name="제목 3 2 8 2 7" xfId="4247"/>
    <cellStyle name="제목 3 2 8 2 8" xfId="4248"/>
    <cellStyle name="제목 3 2 8 2 9" xfId="4249"/>
    <cellStyle name="제목 3 2 8 20" xfId="4250"/>
    <cellStyle name="제목 3 2 8 21" xfId="4251"/>
    <cellStyle name="제목 3 2 8 22" xfId="4252"/>
    <cellStyle name="제목 3 2 8 3" xfId="4253"/>
    <cellStyle name="제목 3 2 8 3 10" xfId="4254"/>
    <cellStyle name="제목 3 2 8 3 11" xfId="4255"/>
    <cellStyle name="제목 3 2 8 3 12" xfId="4256"/>
    <cellStyle name="제목 3 2 8 3 13" xfId="4257"/>
    <cellStyle name="제목 3 2 8 3 14" xfId="4258"/>
    <cellStyle name="제목 3 2 8 3 2" xfId="4259"/>
    <cellStyle name="제목 3 2 8 3 3" xfId="4260"/>
    <cellStyle name="제목 3 2 8 3 4" xfId="4261"/>
    <cellStyle name="제목 3 2 8 3 5" xfId="4262"/>
    <cellStyle name="제목 3 2 8 3 6" xfId="4263"/>
    <cellStyle name="제목 3 2 8 3 7" xfId="4264"/>
    <cellStyle name="제목 3 2 8 3 8" xfId="4265"/>
    <cellStyle name="제목 3 2 8 3 9" xfId="4266"/>
    <cellStyle name="제목 3 2 8 4" xfId="4267"/>
    <cellStyle name="제목 3 2 8 4 10" xfId="4268"/>
    <cellStyle name="제목 3 2 8 4 11" xfId="4269"/>
    <cellStyle name="제목 3 2 8 4 12" xfId="4270"/>
    <cellStyle name="제목 3 2 8 4 13" xfId="4271"/>
    <cellStyle name="제목 3 2 8 4 14" xfId="4272"/>
    <cellStyle name="제목 3 2 8 4 2" xfId="4273"/>
    <cellStyle name="제목 3 2 8 4 3" xfId="4274"/>
    <cellStyle name="제목 3 2 8 4 4" xfId="4275"/>
    <cellStyle name="제목 3 2 8 4 5" xfId="4276"/>
    <cellStyle name="제목 3 2 8 4 6" xfId="4277"/>
    <cellStyle name="제목 3 2 8 4 7" xfId="4278"/>
    <cellStyle name="제목 3 2 8 4 8" xfId="4279"/>
    <cellStyle name="제목 3 2 8 4 9" xfId="4280"/>
    <cellStyle name="제목 3 2 8 5" xfId="4281"/>
    <cellStyle name="제목 3 2 8 5 10" xfId="4282"/>
    <cellStyle name="제목 3 2 8 5 11" xfId="4283"/>
    <cellStyle name="제목 3 2 8 5 12" xfId="4284"/>
    <cellStyle name="제목 3 2 8 5 13" xfId="4285"/>
    <cellStyle name="제목 3 2 8 5 14" xfId="4286"/>
    <cellStyle name="제목 3 2 8 5 2" xfId="4287"/>
    <cellStyle name="제목 3 2 8 5 3" xfId="4288"/>
    <cellStyle name="제목 3 2 8 5 4" xfId="4289"/>
    <cellStyle name="제목 3 2 8 5 5" xfId="4290"/>
    <cellStyle name="제목 3 2 8 5 6" xfId="4291"/>
    <cellStyle name="제목 3 2 8 5 7" xfId="4292"/>
    <cellStyle name="제목 3 2 8 5 8" xfId="4293"/>
    <cellStyle name="제목 3 2 8 5 9" xfId="4294"/>
    <cellStyle name="제목 3 2 8 6" xfId="4295"/>
    <cellStyle name="제목 3 2 8 6 10" xfId="4296"/>
    <cellStyle name="제목 3 2 8 6 11" xfId="4297"/>
    <cellStyle name="제목 3 2 8 6 12" xfId="4298"/>
    <cellStyle name="제목 3 2 8 6 13" xfId="4299"/>
    <cellStyle name="제목 3 2 8 6 2" xfId="4300"/>
    <cellStyle name="제목 3 2 8 6 3" xfId="4301"/>
    <cellStyle name="제목 3 2 8 6 4" xfId="4302"/>
    <cellStyle name="제목 3 2 8 6 5" xfId="4303"/>
    <cellStyle name="제목 3 2 8 6 6" xfId="4304"/>
    <cellStyle name="제목 3 2 8 6 7" xfId="4305"/>
    <cellStyle name="제목 3 2 8 6 8" xfId="4306"/>
    <cellStyle name="제목 3 2 8 6 9" xfId="4307"/>
    <cellStyle name="제목 3 2 8 7" xfId="4308"/>
    <cellStyle name="제목 3 2 8 7 10" xfId="4309"/>
    <cellStyle name="제목 3 2 8 7 11" xfId="4310"/>
    <cellStyle name="제목 3 2 8 7 12" xfId="4311"/>
    <cellStyle name="제목 3 2 8 7 13" xfId="4312"/>
    <cellStyle name="제목 3 2 8 7 2" xfId="4313"/>
    <cellStyle name="제목 3 2 8 7 3" xfId="4314"/>
    <cellStyle name="제목 3 2 8 7 4" xfId="4315"/>
    <cellStyle name="제목 3 2 8 7 5" xfId="4316"/>
    <cellStyle name="제목 3 2 8 7 6" xfId="4317"/>
    <cellStyle name="제목 3 2 8 7 7" xfId="4318"/>
    <cellStyle name="제목 3 2 8 7 8" xfId="4319"/>
    <cellStyle name="제목 3 2 8 7 9" xfId="4320"/>
    <cellStyle name="제목 3 2 8 8" xfId="4321"/>
    <cellStyle name="제목 3 2 8 8 10" xfId="4322"/>
    <cellStyle name="제목 3 2 8 8 11" xfId="4323"/>
    <cellStyle name="제목 3 2 8 8 12" xfId="4324"/>
    <cellStyle name="제목 3 2 8 8 13" xfId="4325"/>
    <cellStyle name="제목 3 2 8 8 2" xfId="4326"/>
    <cellStyle name="제목 3 2 8 8 3" xfId="4327"/>
    <cellStyle name="제목 3 2 8 8 4" xfId="4328"/>
    <cellStyle name="제목 3 2 8 8 5" xfId="4329"/>
    <cellStyle name="제목 3 2 8 8 6" xfId="4330"/>
    <cellStyle name="제목 3 2 8 8 7" xfId="4331"/>
    <cellStyle name="제목 3 2 8 8 8" xfId="4332"/>
    <cellStyle name="제목 3 2 8 8 9" xfId="4333"/>
    <cellStyle name="제목 3 2 8 9" xfId="4334"/>
    <cellStyle name="제목 3 2 8 9 10" xfId="4335"/>
    <cellStyle name="제목 3 2 8 9 11" xfId="4336"/>
    <cellStyle name="제목 3 2 8 9 12" xfId="4337"/>
    <cellStyle name="제목 3 2 8 9 13" xfId="4338"/>
    <cellStyle name="제목 3 2 8 9 2" xfId="4339"/>
    <cellStyle name="제목 3 2 8 9 3" xfId="4340"/>
    <cellStyle name="제목 3 2 8 9 4" xfId="4341"/>
    <cellStyle name="제목 3 2 8 9 5" xfId="4342"/>
    <cellStyle name="제목 3 2 8 9 6" xfId="4343"/>
    <cellStyle name="제목 3 2 8 9 7" xfId="4344"/>
    <cellStyle name="제목 3 2 8 9 8" xfId="4345"/>
    <cellStyle name="제목 3 2 8 9 9" xfId="4346"/>
    <cellStyle name="제목 3 2 9" xfId="4347"/>
    <cellStyle name="제목 3 2 9 10" xfId="4348"/>
    <cellStyle name="제목 3 2 9 11" xfId="4349"/>
    <cellStyle name="제목 3 2 9 12" xfId="4350"/>
    <cellStyle name="제목 3 2 9 13" xfId="4351"/>
    <cellStyle name="제목 3 2 9 14" xfId="4352"/>
    <cellStyle name="제목 3 2 9 15" xfId="4353"/>
    <cellStyle name="제목 3 2 9 16" xfId="4354"/>
    <cellStyle name="제목 3 2 9 17" xfId="4355"/>
    <cellStyle name="제목 3 2 9 18" xfId="4356"/>
    <cellStyle name="제목 3 2 9 19" xfId="4357"/>
    <cellStyle name="제목 3 2 9 2" xfId="4358"/>
    <cellStyle name="제목 3 2 9 2 10" xfId="4359"/>
    <cellStyle name="제목 3 2 9 2 11" xfId="4360"/>
    <cellStyle name="제목 3 2 9 2 12" xfId="4361"/>
    <cellStyle name="제목 3 2 9 2 13" xfId="4362"/>
    <cellStyle name="제목 3 2 9 2 14" xfId="4363"/>
    <cellStyle name="제목 3 2 9 2 2" xfId="4364"/>
    <cellStyle name="제목 3 2 9 2 3" xfId="4365"/>
    <cellStyle name="제목 3 2 9 2 4" xfId="4366"/>
    <cellStyle name="제목 3 2 9 2 5" xfId="4367"/>
    <cellStyle name="제목 3 2 9 2 6" xfId="4368"/>
    <cellStyle name="제목 3 2 9 2 7" xfId="4369"/>
    <cellStyle name="제목 3 2 9 2 8" xfId="4370"/>
    <cellStyle name="제목 3 2 9 2 9" xfId="4371"/>
    <cellStyle name="제목 3 2 9 20" xfId="4372"/>
    <cellStyle name="제목 3 2 9 21" xfId="4373"/>
    <cellStyle name="제목 3 2 9 22" xfId="4374"/>
    <cellStyle name="제목 3 2 9 3" xfId="4375"/>
    <cellStyle name="제목 3 2 9 3 10" xfId="4376"/>
    <cellStyle name="제목 3 2 9 3 11" xfId="4377"/>
    <cellStyle name="제목 3 2 9 3 12" xfId="4378"/>
    <cellStyle name="제목 3 2 9 3 13" xfId="4379"/>
    <cellStyle name="제목 3 2 9 3 14" xfId="4380"/>
    <cellStyle name="제목 3 2 9 3 2" xfId="4381"/>
    <cellStyle name="제목 3 2 9 3 3" xfId="4382"/>
    <cellStyle name="제목 3 2 9 3 4" xfId="4383"/>
    <cellStyle name="제목 3 2 9 3 5" xfId="4384"/>
    <cellStyle name="제목 3 2 9 3 6" xfId="4385"/>
    <cellStyle name="제목 3 2 9 3 7" xfId="4386"/>
    <cellStyle name="제목 3 2 9 3 8" xfId="4387"/>
    <cellStyle name="제목 3 2 9 3 9" xfId="4388"/>
    <cellStyle name="제목 3 2 9 4" xfId="4389"/>
    <cellStyle name="제목 3 2 9 4 10" xfId="4390"/>
    <cellStyle name="제목 3 2 9 4 11" xfId="4391"/>
    <cellStyle name="제목 3 2 9 4 12" xfId="4392"/>
    <cellStyle name="제목 3 2 9 4 13" xfId="4393"/>
    <cellStyle name="제목 3 2 9 4 14" xfId="4394"/>
    <cellStyle name="제목 3 2 9 4 2" xfId="4395"/>
    <cellStyle name="제목 3 2 9 4 3" xfId="4396"/>
    <cellStyle name="제목 3 2 9 4 4" xfId="4397"/>
    <cellStyle name="제목 3 2 9 4 5" xfId="4398"/>
    <cellStyle name="제목 3 2 9 4 6" xfId="4399"/>
    <cellStyle name="제목 3 2 9 4 7" xfId="4400"/>
    <cellStyle name="제목 3 2 9 4 8" xfId="4401"/>
    <cellStyle name="제목 3 2 9 4 9" xfId="4402"/>
    <cellStyle name="제목 3 2 9 5" xfId="4403"/>
    <cellStyle name="제목 3 2 9 5 10" xfId="4404"/>
    <cellStyle name="제목 3 2 9 5 11" xfId="4405"/>
    <cellStyle name="제목 3 2 9 5 12" xfId="4406"/>
    <cellStyle name="제목 3 2 9 5 13" xfId="4407"/>
    <cellStyle name="제목 3 2 9 5 14" xfId="4408"/>
    <cellStyle name="제목 3 2 9 5 2" xfId="4409"/>
    <cellStyle name="제목 3 2 9 5 3" xfId="4410"/>
    <cellStyle name="제목 3 2 9 5 4" xfId="4411"/>
    <cellStyle name="제목 3 2 9 5 5" xfId="4412"/>
    <cellStyle name="제목 3 2 9 5 6" xfId="4413"/>
    <cellStyle name="제목 3 2 9 5 7" xfId="4414"/>
    <cellStyle name="제목 3 2 9 5 8" xfId="4415"/>
    <cellStyle name="제목 3 2 9 5 9" xfId="4416"/>
    <cellStyle name="제목 3 2 9 6" xfId="4417"/>
    <cellStyle name="제목 3 2 9 6 10" xfId="4418"/>
    <cellStyle name="제목 3 2 9 6 11" xfId="4419"/>
    <cellStyle name="제목 3 2 9 6 12" xfId="4420"/>
    <cellStyle name="제목 3 2 9 6 13" xfId="4421"/>
    <cellStyle name="제목 3 2 9 6 2" xfId="4422"/>
    <cellStyle name="제목 3 2 9 6 3" xfId="4423"/>
    <cellStyle name="제목 3 2 9 6 4" xfId="4424"/>
    <cellStyle name="제목 3 2 9 6 5" xfId="4425"/>
    <cellStyle name="제목 3 2 9 6 6" xfId="4426"/>
    <cellStyle name="제목 3 2 9 6 7" xfId="4427"/>
    <cellStyle name="제목 3 2 9 6 8" xfId="4428"/>
    <cellStyle name="제목 3 2 9 6 9" xfId="4429"/>
    <cellStyle name="제목 3 2 9 7" xfId="4430"/>
    <cellStyle name="제목 3 2 9 7 10" xfId="4431"/>
    <cellStyle name="제목 3 2 9 7 11" xfId="4432"/>
    <cellStyle name="제목 3 2 9 7 12" xfId="4433"/>
    <cellStyle name="제목 3 2 9 7 13" xfId="4434"/>
    <cellStyle name="제목 3 2 9 7 2" xfId="4435"/>
    <cellStyle name="제목 3 2 9 7 3" xfId="4436"/>
    <cellStyle name="제목 3 2 9 7 4" xfId="4437"/>
    <cellStyle name="제목 3 2 9 7 5" xfId="4438"/>
    <cellStyle name="제목 3 2 9 7 6" xfId="4439"/>
    <cellStyle name="제목 3 2 9 7 7" xfId="4440"/>
    <cellStyle name="제목 3 2 9 7 8" xfId="4441"/>
    <cellStyle name="제목 3 2 9 7 9" xfId="4442"/>
    <cellStyle name="제목 3 2 9 8" xfId="4443"/>
    <cellStyle name="제목 3 2 9 8 10" xfId="4444"/>
    <cellStyle name="제목 3 2 9 8 11" xfId="4445"/>
    <cellStyle name="제목 3 2 9 8 12" xfId="4446"/>
    <cellStyle name="제목 3 2 9 8 13" xfId="4447"/>
    <cellStyle name="제목 3 2 9 8 2" xfId="4448"/>
    <cellStyle name="제목 3 2 9 8 3" xfId="4449"/>
    <cellStyle name="제목 3 2 9 8 4" xfId="4450"/>
    <cellStyle name="제목 3 2 9 8 5" xfId="4451"/>
    <cellStyle name="제목 3 2 9 8 6" xfId="4452"/>
    <cellStyle name="제목 3 2 9 8 7" xfId="4453"/>
    <cellStyle name="제목 3 2 9 8 8" xfId="4454"/>
    <cellStyle name="제목 3 2 9 8 9" xfId="4455"/>
    <cellStyle name="제목 3 2 9 9" xfId="4456"/>
    <cellStyle name="제목 3 2 9 9 10" xfId="4457"/>
    <cellStyle name="제목 3 2 9 9 11" xfId="4458"/>
    <cellStyle name="제목 3 2 9 9 12" xfId="4459"/>
    <cellStyle name="제목 3 2 9 9 13" xfId="4460"/>
    <cellStyle name="제목 3 2 9 9 2" xfId="4461"/>
    <cellStyle name="제목 3 2 9 9 3" xfId="4462"/>
    <cellStyle name="제목 3 2 9 9 4" xfId="4463"/>
    <cellStyle name="제목 3 2 9 9 5" xfId="4464"/>
    <cellStyle name="제목 3 2 9 9 6" xfId="4465"/>
    <cellStyle name="제목 3 2 9 9 7" xfId="4466"/>
    <cellStyle name="제목 3 2 9 9 8" xfId="4467"/>
    <cellStyle name="제목 3 2 9 9 9" xfId="4468"/>
    <cellStyle name="제목 4 2" xfId="4469"/>
    <cellStyle name="제목 5" xfId="4470"/>
    <cellStyle name="좋음 2" xfId="4471"/>
    <cellStyle name="출력 2" xfId="4472"/>
    <cellStyle name="통화 [0] 2" xfId="4473"/>
    <cellStyle name="표준" xfId="0" builtinId="0"/>
    <cellStyle name="표준 10" xfId="4474"/>
    <cellStyle name="표준 10 2" xfId="4475"/>
    <cellStyle name="표준 11" xfId="4476"/>
    <cellStyle name="표준 12" xfId="4477"/>
    <cellStyle name="표준 13" xfId="4478"/>
    <cellStyle name="표준 14" xfId="4479"/>
    <cellStyle name="표준 15" xfId="4480"/>
    <cellStyle name="표준 16" xfId="4481"/>
    <cellStyle name="표준 17" xfId="4482"/>
    <cellStyle name="표준 18" xfId="4483"/>
    <cellStyle name="표준 18 2" xfId="4484"/>
    <cellStyle name="표준 19" xfId="4485"/>
    <cellStyle name="표준 19 2" xfId="4486"/>
    <cellStyle name="표준 19 2 2" xfId="4487"/>
    <cellStyle name="표준 19 3" xfId="4488"/>
    <cellStyle name="표준 19 4" xfId="4489"/>
    <cellStyle name="표준 19 5" xfId="4490"/>
    <cellStyle name="표준 2" xfId="4491"/>
    <cellStyle name="표준 2 10" xfId="4492"/>
    <cellStyle name="표준 2 11" xfId="4493"/>
    <cellStyle name="표준 2 12" xfId="4494"/>
    <cellStyle name="표준 2 13" xfId="4495"/>
    <cellStyle name="표준 2 14" xfId="4496"/>
    <cellStyle name="표준 2 2" xfId="4497"/>
    <cellStyle name="표준 2 2 10" xfId="4498"/>
    <cellStyle name="표준 2 2 11" xfId="4499"/>
    <cellStyle name="표준 2 2 12" xfId="4500"/>
    <cellStyle name="표준 2 2 13" xfId="4501"/>
    <cellStyle name="표준 2 2 14" xfId="4502"/>
    <cellStyle name="표준 2 2 2" xfId="4503"/>
    <cellStyle name="표준 2 2 2 2" xfId="4504"/>
    <cellStyle name="표준 2 2 3" xfId="4505"/>
    <cellStyle name="표준 2 2 4" xfId="4506"/>
    <cellStyle name="표준 2 2 5" xfId="4507"/>
    <cellStyle name="표준 2 2 6" xfId="4508"/>
    <cellStyle name="표준 2 2 7" xfId="4509"/>
    <cellStyle name="표준 2 2 8" xfId="4510"/>
    <cellStyle name="표준 2 2 9" xfId="4511"/>
    <cellStyle name="표준 2 3" xfId="4512"/>
    <cellStyle name="표준 2 3 2" xfId="4513"/>
    <cellStyle name="표준 2 4" xfId="4514"/>
    <cellStyle name="표준 2 5" xfId="4515"/>
    <cellStyle name="표준 2 6" xfId="4516"/>
    <cellStyle name="표준 2 7" xfId="4517"/>
    <cellStyle name="표준 2 8" xfId="4518"/>
    <cellStyle name="표준 2 9" xfId="4519"/>
    <cellStyle name="표준 2_6월_당직근무명령" xfId="4520"/>
    <cellStyle name="표준 20" xfId="4521"/>
    <cellStyle name="표준 3" xfId="4522"/>
    <cellStyle name="표준 4" xfId="4523"/>
    <cellStyle name="표준 5" xfId="4524"/>
    <cellStyle name="표준 5 2" xfId="4525"/>
    <cellStyle name="표준 5 3" xfId="4526"/>
    <cellStyle name="표준 6" xfId="4527"/>
    <cellStyle name="표준 7" xfId="4528"/>
    <cellStyle name="표준 8" xfId="4529"/>
    <cellStyle name="표준 9" xfId="45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72;&#46020;&#48324;%20&#44288;&#46988;&#44061;&#54788;&#54889;/2020&#45380;%20&#44288;&#46988;&#44061;/2020&#45380;%2011&#50900;%20&#44288;&#46988;&#44061;&#54788;&#548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년도별"/>
      <sheetName val="월대비"/>
      <sheetName val="일대비"/>
      <sheetName val="시설이용"/>
      <sheetName val="이용객"/>
      <sheetName val="11월예약.현장"/>
      <sheetName val="단체"/>
      <sheetName val="11월관람객현황"/>
      <sheetName val="가야누리.특별전"/>
      <sheetName val="외국인"/>
      <sheetName val="5월~10월예약비"/>
      <sheetName val="중박"/>
      <sheetName val="전시실별"/>
      <sheetName val="종합"/>
      <sheetName val="시간별"/>
      <sheetName val="교육"/>
      <sheetName val="9시입장"/>
      <sheetName val="2019지역별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I8">
            <v>0</v>
          </cell>
          <cell r="O8">
            <v>0</v>
          </cell>
          <cell r="U8">
            <v>0</v>
          </cell>
          <cell r="AA8">
            <v>0</v>
          </cell>
        </row>
        <row r="9">
          <cell r="I9">
            <v>333</v>
          </cell>
          <cell r="O9">
            <v>392</v>
          </cell>
          <cell r="U9">
            <v>0</v>
          </cell>
          <cell r="AA9">
            <v>0</v>
          </cell>
          <cell r="AB9">
            <v>49</v>
          </cell>
          <cell r="AG9">
            <v>123</v>
          </cell>
        </row>
        <row r="10">
          <cell r="I10">
            <v>367</v>
          </cell>
          <cell r="O10">
            <v>452</v>
          </cell>
          <cell r="U10">
            <v>0</v>
          </cell>
          <cell r="AA10">
            <v>0</v>
          </cell>
          <cell r="AB10">
            <v>56</v>
          </cell>
          <cell r="AG10">
            <v>141</v>
          </cell>
          <cell r="AH10">
            <v>15</v>
          </cell>
        </row>
        <row r="11">
          <cell r="I11">
            <v>696</v>
          </cell>
          <cell r="O11">
            <v>725</v>
          </cell>
          <cell r="U11">
            <v>0</v>
          </cell>
          <cell r="AA11">
            <v>0</v>
          </cell>
          <cell r="AB11">
            <v>92</v>
          </cell>
          <cell r="AG11">
            <v>191</v>
          </cell>
        </row>
        <row r="12">
          <cell r="I12">
            <v>890</v>
          </cell>
          <cell r="O12">
            <v>1125</v>
          </cell>
          <cell r="U12">
            <v>0</v>
          </cell>
          <cell r="AA12">
            <v>0</v>
          </cell>
          <cell r="AB12">
            <v>98</v>
          </cell>
          <cell r="AE12">
            <v>70</v>
          </cell>
          <cell r="AG12">
            <v>244</v>
          </cell>
        </row>
        <row r="13">
          <cell r="I13">
            <v>0</v>
          </cell>
          <cell r="O13">
            <v>0</v>
          </cell>
          <cell r="U13">
            <v>0</v>
          </cell>
          <cell r="AA13">
            <v>0</v>
          </cell>
        </row>
        <row r="14">
          <cell r="I14">
            <v>138</v>
          </cell>
          <cell r="O14">
            <v>233</v>
          </cell>
          <cell r="U14">
            <v>0</v>
          </cell>
          <cell r="AA14">
            <v>0</v>
          </cell>
          <cell r="AB14">
            <v>31</v>
          </cell>
          <cell r="AG14">
            <v>78</v>
          </cell>
        </row>
        <row r="15">
          <cell r="I15">
            <v>170</v>
          </cell>
          <cell r="O15">
            <v>237</v>
          </cell>
          <cell r="U15">
            <v>0</v>
          </cell>
          <cell r="AA15">
            <v>0</v>
          </cell>
          <cell r="AB15">
            <v>37</v>
          </cell>
          <cell r="AG15">
            <v>93</v>
          </cell>
        </row>
        <row r="16">
          <cell r="I16">
            <v>185</v>
          </cell>
          <cell r="O16">
            <v>297</v>
          </cell>
          <cell r="U16">
            <v>0</v>
          </cell>
          <cell r="AA16">
            <v>0</v>
          </cell>
          <cell r="AB16">
            <v>60</v>
          </cell>
          <cell r="AG16">
            <v>150</v>
          </cell>
        </row>
        <row r="17">
          <cell r="I17">
            <v>294</v>
          </cell>
          <cell r="O17">
            <v>357</v>
          </cell>
          <cell r="U17">
            <v>0</v>
          </cell>
          <cell r="AA17">
            <v>0</v>
          </cell>
          <cell r="AB17">
            <v>48</v>
          </cell>
          <cell r="AG17">
            <v>121</v>
          </cell>
        </row>
        <row r="18">
          <cell r="I18">
            <v>949</v>
          </cell>
          <cell r="O18">
            <v>1160</v>
          </cell>
          <cell r="U18">
            <v>0</v>
          </cell>
          <cell r="AA18">
            <v>0</v>
          </cell>
          <cell r="AB18">
            <v>119</v>
          </cell>
          <cell r="AG18">
            <v>270</v>
          </cell>
        </row>
        <row r="19">
          <cell r="I19">
            <v>1469</v>
          </cell>
          <cell r="O19">
            <v>1657</v>
          </cell>
          <cell r="U19">
            <v>0</v>
          </cell>
          <cell r="AA19">
            <v>0</v>
          </cell>
          <cell r="AB19">
            <v>136</v>
          </cell>
          <cell r="AE19">
            <v>85</v>
          </cell>
          <cell r="AG19">
            <v>340</v>
          </cell>
        </row>
        <row r="20">
          <cell r="I20">
            <v>0</v>
          </cell>
          <cell r="O20">
            <v>0</v>
          </cell>
          <cell r="U20">
            <v>0</v>
          </cell>
          <cell r="AA20">
            <v>0</v>
          </cell>
        </row>
        <row r="21">
          <cell r="I21">
            <v>317</v>
          </cell>
          <cell r="O21">
            <v>389</v>
          </cell>
          <cell r="U21">
            <v>0</v>
          </cell>
          <cell r="AA21">
            <v>0</v>
          </cell>
          <cell r="AB21">
            <v>33</v>
          </cell>
          <cell r="AG21">
            <v>82</v>
          </cell>
        </row>
        <row r="22">
          <cell r="I22">
            <v>238</v>
          </cell>
          <cell r="O22">
            <v>315</v>
          </cell>
          <cell r="U22">
            <v>0</v>
          </cell>
          <cell r="AA22">
            <v>0</v>
          </cell>
          <cell r="AB22">
            <v>25</v>
          </cell>
          <cell r="AG22">
            <v>63</v>
          </cell>
        </row>
        <row r="23">
          <cell r="I23">
            <v>211</v>
          </cell>
          <cell r="O23">
            <v>411</v>
          </cell>
          <cell r="U23">
            <v>0</v>
          </cell>
          <cell r="AA23">
            <v>0</v>
          </cell>
          <cell r="AB23">
            <v>64</v>
          </cell>
          <cell r="AG23">
            <v>160</v>
          </cell>
        </row>
        <row r="24">
          <cell r="I24">
            <v>279</v>
          </cell>
          <cell r="O24">
            <v>344</v>
          </cell>
          <cell r="U24">
            <v>0</v>
          </cell>
          <cell r="AA24">
            <v>0</v>
          </cell>
          <cell r="AB24">
            <v>46</v>
          </cell>
          <cell r="AG24">
            <v>114</v>
          </cell>
        </row>
        <row r="25">
          <cell r="I25">
            <v>739</v>
          </cell>
          <cell r="O25">
            <v>1258</v>
          </cell>
          <cell r="U25">
            <v>0</v>
          </cell>
          <cell r="AA25">
            <v>0</v>
          </cell>
          <cell r="AB25">
            <v>118</v>
          </cell>
          <cell r="AG25">
            <v>275</v>
          </cell>
        </row>
        <row r="26">
          <cell r="I26">
            <v>966</v>
          </cell>
          <cell r="O26">
            <v>1312</v>
          </cell>
          <cell r="U26">
            <v>0</v>
          </cell>
          <cell r="AA26">
            <v>0</v>
          </cell>
          <cell r="AB26">
            <v>147</v>
          </cell>
          <cell r="AE26">
            <v>50</v>
          </cell>
          <cell r="AG26">
            <v>368</v>
          </cell>
        </row>
        <row r="27">
          <cell r="I27">
            <v>0</v>
          </cell>
          <cell r="O27">
            <v>0</v>
          </cell>
          <cell r="U27">
            <v>0</v>
          </cell>
          <cell r="AA27">
            <v>0</v>
          </cell>
        </row>
        <row r="28">
          <cell r="I28">
            <v>247</v>
          </cell>
          <cell r="O28">
            <v>297</v>
          </cell>
          <cell r="U28">
            <v>0</v>
          </cell>
          <cell r="AA28">
            <v>0</v>
          </cell>
          <cell r="AB28">
            <v>24</v>
          </cell>
          <cell r="AG28">
            <v>60</v>
          </cell>
        </row>
        <row r="29">
          <cell r="I29">
            <v>134</v>
          </cell>
          <cell r="O29">
            <v>193</v>
          </cell>
          <cell r="U29">
            <v>0</v>
          </cell>
          <cell r="AA29">
            <v>0</v>
          </cell>
          <cell r="AB29">
            <v>34</v>
          </cell>
          <cell r="AG29">
            <v>84</v>
          </cell>
          <cell r="AH29">
            <v>100</v>
          </cell>
        </row>
        <row r="30">
          <cell r="I30">
            <v>135</v>
          </cell>
          <cell r="O30">
            <v>206</v>
          </cell>
          <cell r="U30">
            <v>0</v>
          </cell>
          <cell r="AA30">
            <v>0</v>
          </cell>
          <cell r="AB30">
            <v>22</v>
          </cell>
          <cell r="AG30">
            <v>55</v>
          </cell>
        </row>
        <row r="31">
          <cell r="I31">
            <v>671</v>
          </cell>
          <cell r="O31">
            <v>840</v>
          </cell>
          <cell r="U31">
            <v>0</v>
          </cell>
          <cell r="AA31">
            <v>0</v>
          </cell>
          <cell r="AB31">
            <v>63</v>
          </cell>
          <cell r="AC31">
            <v>1384</v>
          </cell>
          <cell r="AE31">
            <v>55</v>
          </cell>
          <cell r="AG31">
            <v>157</v>
          </cell>
        </row>
        <row r="32">
          <cell r="I32">
            <v>0</v>
          </cell>
          <cell r="O32">
            <v>0</v>
          </cell>
          <cell r="U32">
            <v>0</v>
          </cell>
          <cell r="AA32">
            <v>0</v>
          </cell>
        </row>
        <row r="33">
          <cell r="I33">
            <v>1185</v>
          </cell>
          <cell r="O33">
            <v>1368</v>
          </cell>
          <cell r="U33">
            <v>0</v>
          </cell>
          <cell r="AA33">
            <v>0</v>
          </cell>
          <cell r="AB33">
            <v>112</v>
          </cell>
          <cell r="AC33">
            <v>1495</v>
          </cell>
          <cell r="AE33">
            <v>50</v>
          </cell>
          <cell r="AG33">
            <v>280</v>
          </cell>
        </row>
        <row r="34">
          <cell r="I34">
            <v>259</v>
          </cell>
          <cell r="O34">
            <v>395</v>
          </cell>
          <cell r="U34">
            <v>0</v>
          </cell>
          <cell r="AA34">
            <v>0</v>
          </cell>
          <cell r="AB34">
            <v>41</v>
          </cell>
          <cell r="AC34">
            <v>269</v>
          </cell>
          <cell r="AE34">
            <v>45</v>
          </cell>
          <cell r="AG34">
            <v>103</v>
          </cell>
        </row>
        <row r="35">
          <cell r="I35">
            <v>0</v>
          </cell>
          <cell r="O35">
            <v>0</v>
          </cell>
          <cell r="U35">
            <v>0</v>
          </cell>
          <cell r="AA35">
            <v>0</v>
          </cell>
        </row>
        <row r="36">
          <cell r="I36">
            <v>150</v>
          </cell>
          <cell r="O36">
            <v>132</v>
          </cell>
          <cell r="U36">
            <v>0</v>
          </cell>
          <cell r="AA36">
            <v>0</v>
          </cell>
          <cell r="AB36">
            <v>16</v>
          </cell>
          <cell r="AG36">
            <v>30</v>
          </cell>
        </row>
        <row r="37">
          <cell r="I37">
            <v>141</v>
          </cell>
          <cell r="O37">
            <v>93</v>
          </cell>
          <cell r="U37">
            <v>0</v>
          </cell>
          <cell r="AA37">
            <v>0</v>
          </cell>
          <cell r="AB37">
            <v>4</v>
          </cell>
          <cell r="AG37">
            <v>9</v>
          </cell>
        </row>
        <row r="38">
          <cell r="I38">
            <v>137</v>
          </cell>
          <cell r="O38">
            <v>112</v>
          </cell>
          <cell r="U38">
            <v>0</v>
          </cell>
          <cell r="AA38">
            <v>0</v>
          </cell>
          <cell r="AB38">
            <v>4</v>
          </cell>
          <cell r="AG38">
            <v>10</v>
          </cell>
        </row>
        <row r="41">
          <cell r="I41">
            <v>471</v>
          </cell>
          <cell r="O41">
            <v>419</v>
          </cell>
          <cell r="U41">
            <v>0</v>
          </cell>
          <cell r="AA41">
            <v>0</v>
          </cell>
          <cell r="AB41">
            <v>29</v>
          </cell>
          <cell r="AG41">
            <v>73</v>
          </cell>
        </row>
        <row r="42">
          <cell r="I42">
            <v>436</v>
          </cell>
          <cell r="O42">
            <v>281</v>
          </cell>
          <cell r="U42">
            <v>0</v>
          </cell>
          <cell r="AA42">
            <v>0</v>
          </cell>
          <cell r="AB42">
            <v>30</v>
          </cell>
          <cell r="AG42">
            <v>75</v>
          </cell>
        </row>
        <row r="43">
          <cell r="I43">
            <v>0</v>
          </cell>
          <cell r="O43">
            <v>0</v>
          </cell>
          <cell r="U43">
            <v>0</v>
          </cell>
          <cell r="AA43">
            <v>0</v>
          </cell>
        </row>
        <row r="44">
          <cell r="I44">
            <v>104</v>
          </cell>
          <cell r="O44">
            <v>79</v>
          </cell>
          <cell r="U44">
            <v>0</v>
          </cell>
          <cell r="AA44">
            <v>0</v>
          </cell>
          <cell r="AB44">
            <v>6</v>
          </cell>
          <cell r="AG44">
            <v>14</v>
          </cell>
          <cell r="AH44">
            <v>106</v>
          </cell>
        </row>
        <row r="45">
          <cell r="I45">
            <v>144</v>
          </cell>
          <cell r="O45">
            <v>67</v>
          </cell>
          <cell r="U45">
            <v>0</v>
          </cell>
          <cell r="AA45">
            <v>0</v>
          </cell>
          <cell r="AB45">
            <v>4</v>
          </cell>
          <cell r="AG45">
            <v>11</v>
          </cell>
        </row>
        <row r="46">
          <cell r="I46">
            <v>56</v>
          </cell>
          <cell r="O46">
            <v>76</v>
          </cell>
          <cell r="U46">
            <v>0</v>
          </cell>
          <cell r="AA46">
            <v>0</v>
          </cell>
          <cell r="AB46">
            <v>3</v>
          </cell>
          <cell r="AG46">
            <v>8</v>
          </cell>
        </row>
        <row r="47">
          <cell r="I47">
            <v>61</v>
          </cell>
          <cell r="O47">
            <v>66</v>
          </cell>
          <cell r="U47">
            <v>0</v>
          </cell>
          <cell r="AA47">
            <v>0</v>
          </cell>
          <cell r="AB47">
            <v>2</v>
          </cell>
          <cell r="AG47">
            <v>5</v>
          </cell>
        </row>
        <row r="48">
          <cell r="I48">
            <v>203</v>
          </cell>
          <cell r="O48">
            <v>359</v>
          </cell>
          <cell r="U48">
            <v>0</v>
          </cell>
          <cell r="AA48">
            <v>0</v>
          </cell>
          <cell r="AB48">
            <v>27</v>
          </cell>
          <cell r="AG48">
            <v>68</v>
          </cell>
        </row>
        <row r="49">
          <cell r="I49">
            <v>391</v>
          </cell>
          <cell r="O49">
            <v>522</v>
          </cell>
          <cell r="U49">
            <v>0</v>
          </cell>
          <cell r="AA49">
            <v>0</v>
          </cell>
          <cell r="AB49">
            <v>46</v>
          </cell>
          <cell r="AG49">
            <v>116</v>
          </cell>
        </row>
        <row r="50">
          <cell r="I50">
            <v>0</v>
          </cell>
          <cell r="O50">
            <v>0</v>
          </cell>
          <cell r="U50">
            <v>0</v>
          </cell>
          <cell r="AA50">
            <v>0</v>
          </cell>
        </row>
        <row r="51">
          <cell r="I51">
            <v>103</v>
          </cell>
          <cell r="O51">
            <v>92</v>
          </cell>
          <cell r="U51">
            <v>0</v>
          </cell>
          <cell r="AA51">
            <v>0</v>
          </cell>
          <cell r="AB51">
            <v>7</v>
          </cell>
          <cell r="AG51">
            <v>17</v>
          </cell>
        </row>
        <row r="52">
          <cell r="I52">
            <v>93</v>
          </cell>
          <cell r="O52">
            <v>70</v>
          </cell>
          <cell r="U52">
            <v>0</v>
          </cell>
          <cell r="AA52">
            <v>0</v>
          </cell>
          <cell r="AB52">
            <v>5</v>
          </cell>
          <cell r="AG52">
            <v>13</v>
          </cell>
        </row>
        <row r="53">
          <cell r="I53">
            <v>95</v>
          </cell>
          <cell r="O53">
            <v>105</v>
          </cell>
          <cell r="U53">
            <v>0</v>
          </cell>
          <cell r="AA53">
            <v>0</v>
          </cell>
          <cell r="AB53">
            <v>8</v>
          </cell>
          <cell r="AG53">
            <v>20</v>
          </cell>
        </row>
        <row r="54">
          <cell r="I54">
            <v>106</v>
          </cell>
          <cell r="O54">
            <v>116</v>
          </cell>
          <cell r="U54">
            <v>0</v>
          </cell>
          <cell r="AA54">
            <v>0</v>
          </cell>
          <cell r="AB54">
            <v>5</v>
          </cell>
          <cell r="AG54">
            <v>12</v>
          </cell>
        </row>
        <row r="55">
          <cell r="I55">
            <v>352</v>
          </cell>
          <cell r="O55">
            <v>543</v>
          </cell>
          <cell r="U55">
            <v>0</v>
          </cell>
          <cell r="AA55">
            <v>0</v>
          </cell>
          <cell r="AB55">
            <v>42</v>
          </cell>
          <cell r="AG55">
            <v>105</v>
          </cell>
        </row>
        <row r="56">
          <cell r="I56">
            <v>397</v>
          </cell>
          <cell r="O56">
            <v>685</v>
          </cell>
          <cell r="U56">
            <v>0</v>
          </cell>
          <cell r="AA56">
            <v>0</v>
          </cell>
          <cell r="AB56">
            <v>95</v>
          </cell>
          <cell r="AG56">
            <v>238</v>
          </cell>
        </row>
        <row r="57">
          <cell r="I57">
            <v>0</v>
          </cell>
          <cell r="O57">
            <v>0</v>
          </cell>
          <cell r="U57">
            <v>0</v>
          </cell>
          <cell r="AA57">
            <v>0</v>
          </cell>
        </row>
        <row r="58">
          <cell r="I58">
            <v>103</v>
          </cell>
          <cell r="O58">
            <v>132</v>
          </cell>
          <cell r="U58">
            <v>0</v>
          </cell>
          <cell r="AA58">
            <v>0</v>
          </cell>
          <cell r="AB58">
            <v>12</v>
          </cell>
          <cell r="AG58">
            <v>29</v>
          </cell>
        </row>
        <row r="59">
          <cell r="I59">
            <v>88</v>
          </cell>
          <cell r="O59">
            <v>71</v>
          </cell>
          <cell r="U59">
            <v>0</v>
          </cell>
          <cell r="AA59">
            <v>0</v>
          </cell>
          <cell r="AB59">
            <v>5</v>
          </cell>
          <cell r="AG59">
            <v>12</v>
          </cell>
        </row>
        <row r="60">
          <cell r="I60">
            <v>55</v>
          </cell>
          <cell r="O60">
            <v>65</v>
          </cell>
          <cell r="U60">
            <v>0</v>
          </cell>
          <cell r="AA60">
            <v>0</v>
          </cell>
          <cell r="AB60">
            <v>10</v>
          </cell>
          <cell r="AG60">
            <v>24</v>
          </cell>
        </row>
        <row r="61">
          <cell r="I61">
            <v>75</v>
          </cell>
          <cell r="O61">
            <v>68</v>
          </cell>
          <cell r="U61">
            <v>0</v>
          </cell>
          <cell r="AA61">
            <v>0</v>
          </cell>
          <cell r="AB61">
            <v>12</v>
          </cell>
          <cell r="AG61">
            <v>29</v>
          </cell>
        </row>
        <row r="62">
          <cell r="I62">
            <v>113</v>
          </cell>
          <cell r="O62">
            <v>91</v>
          </cell>
          <cell r="U62">
            <v>0</v>
          </cell>
          <cell r="AA62">
            <v>0</v>
          </cell>
          <cell r="AB62">
            <v>17</v>
          </cell>
          <cell r="AG62">
            <v>42</v>
          </cell>
        </row>
        <row r="63">
          <cell r="I63">
            <v>54</v>
          </cell>
          <cell r="O63">
            <v>63</v>
          </cell>
          <cell r="U63">
            <v>0</v>
          </cell>
          <cell r="AA63">
            <v>0</v>
          </cell>
          <cell r="AB63">
            <v>9</v>
          </cell>
          <cell r="AG63">
            <v>22</v>
          </cell>
        </row>
        <row r="64">
          <cell r="I64">
            <v>0</v>
          </cell>
          <cell r="O64">
            <v>0</v>
          </cell>
          <cell r="U64">
            <v>0</v>
          </cell>
          <cell r="AA64">
            <v>0</v>
          </cell>
        </row>
        <row r="65">
          <cell r="I65">
            <v>0</v>
          </cell>
          <cell r="O65">
            <v>0</v>
          </cell>
          <cell r="U65">
            <v>0</v>
          </cell>
          <cell r="AA65">
            <v>0</v>
          </cell>
        </row>
        <row r="66">
          <cell r="I66">
            <v>0</v>
          </cell>
          <cell r="O66">
            <v>0</v>
          </cell>
          <cell r="U66">
            <v>0</v>
          </cell>
          <cell r="AA66">
            <v>0</v>
          </cell>
        </row>
        <row r="67">
          <cell r="I67">
            <v>0</v>
          </cell>
          <cell r="O67">
            <v>0</v>
          </cell>
          <cell r="U67">
            <v>0</v>
          </cell>
          <cell r="AA67">
            <v>0</v>
          </cell>
        </row>
        <row r="68">
          <cell r="I68">
            <v>0</v>
          </cell>
          <cell r="O68">
            <v>0</v>
          </cell>
          <cell r="U68">
            <v>0</v>
          </cell>
          <cell r="AA68">
            <v>0</v>
          </cell>
        </row>
        <row r="69">
          <cell r="I69">
            <v>0</v>
          </cell>
          <cell r="O69">
            <v>0</v>
          </cell>
          <cell r="U69">
            <v>0</v>
          </cell>
          <cell r="AA69">
            <v>0</v>
          </cell>
        </row>
        <row r="72">
          <cell r="I72">
            <v>0</v>
          </cell>
          <cell r="O72">
            <v>0</v>
          </cell>
          <cell r="U72">
            <v>0</v>
          </cell>
          <cell r="AA72">
            <v>0</v>
          </cell>
        </row>
        <row r="73">
          <cell r="I73">
            <v>0</v>
          </cell>
          <cell r="O73">
            <v>0</v>
          </cell>
          <cell r="U73">
            <v>0</v>
          </cell>
          <cell r="AA73">
            <v>0</v>
          </cell>
        </row>
        <row r="74">
          <cell r="I74">
            <v>0</v>
          </cell>
          <cell r="O74">
            <v>0</v>
          </cell>
          <cell r="U74">
            <v>0</v>
          </cell>
          <cell r="AA74">
            <v>0</v>
          </cell>
        </row>
        <row r="75">
          <cell r="I75">
            <v>0</v>
          </cell>
          <cell r="O75">
            <v>0</v>
          </cell>
          <cell r="U75">
            <v>0</v>
          </cell>
          <cell r="AA75">
            <v>0</v>
          </cell>
        </row>
        <row r="76">
          <cell r="I76">
            <v>0</v>
          </cell>
          <cell r="O76">
            <v>0</v>
          </cell>
          <cell r="U76">
            <v>0</v>
          </cell>
          <cell r="AA76">
            <v>0</v>
          </cell>
        </row>
        <row r="77">
          <cell r="I77">
            <v>0</v>
          </cell>
          <cell r="O77">
            <v>0</v>
          </cell>
          <cell r="U77">
            <v>0</v>
          </cell>
          <cell r="AA77">
            <v>0</v>
          </cell>
        </row>
        <row r="78">
          <cell r="I78">
            <v>0</v>
          </cell>
          <cell r="O78">
            <v>0</v>
          </cell>
          <cell r="U78">
            <v>0</v>
          </cell>
          <cell r="AA78">
            <v>0</v>
          </cell>
        </row>
        <row r="79">
          <cell r="I79">
            <v>0</v>
          </cell>
          <cell r="O79">
            <v>0</v>
          </cell>
          <cell r="U79">
            <v>0</v>
          </cell>
          <cell r="AA79">
            <v>0</v>
          </cell>
        </row>
        <row r="80">
          <cell r="I80">
            <v>0</v>
          </cell>
          <cell r="O80">
            <v>0</v>
          </cell>
          <cell r="U80">
            <v>0</v>
          </cell>
          <cell r="AA80">
            <v>0</v>
          </cell>
        </row>
        <row r="81">
          <cell r="I81">
            <v>0</v>
          </cell>
          <cell r="O81">
            <v>0</v>
          </cell>
          <cell r="U81">
            <v>0</v>
          </cell>
          <cell r="AA81">
            <v>0</v>
          </cell>
        </row>
        <row r="82">
          <cell r="I82">
            <v>0</v>
          </cell>
          <cell r="O82">
            <v>0</v>
          </cell>
          <cell r="U82">
            <v>0</v>
          </cell>
          <cell r="AA82">
            <v>0</v>
          </cell>
        </row>
        <row r="83">
          <cell r="I83">
            <v>0</v>
          </cell>
          <cell r="O83">
            <v>0</v>
          </cell>
          <cell r="U83">
            <v>0</v>
          </cell>
          <cell r="AA83">
            <v>0</v>
          </cell>
        </row>
        <row r="84">
          <cell r="I84">
            <v>0</v>
          </cell>
          <cell r="O84">
            <v>0</v>
          </cell>
          <cell r="U84">
            <v>0</v>
          </cell>
          <cell r="AA84">
            <v>0</v>
          </cell>
        </row>
        <row r="85">
          <cell r="I85">
            <v>0</v>
          </cell>
          <cell r="O85">
            <v>0</v>
          </cell>
          <cell r="U85">
            <v>0</v>
          </cell>
          <cell r="AA85">
            <v>0</v>
          </cell>
        </row>
        <row r="86">
          <cell r="I86">
            <v>0</v>
          </cell>
          <cell r="O86">
            <v>0</v>
          </cell>
          <cell r="U86">
            <v>0</v>
          </cell>
          <cell r="AA86">
            <v>0</v>
          </cell>
        </row>
        <row r="87">
          <cell r="I87">
            <v>0</v>
          </cell>
          <cell r="O87">
            <v>0</v>
          </cell>
          <cell r="U87">
            <v>0</v>
          </cell>
          <cell r="AA87">
            <v>0</v>
          </cell>
        </row>
        <row r="88">
          <cell r="I88">
            <v>0</v>
          </cell>
          <cell r="O88">
            <v>0</v>
          </cell>
          <cell r="U88">
            <v>0</v>
          </cell>
          <cell r="AA88">
            <v>0</v>
          </cell>
        </row>
        <row r="89">
          <cell r="I89">
            <v>0</v>
          </cell>
          <cell r="O89">
            <v>0</v>
          </cell>
          <cell r="U89">
            <v>0</v>
          </cell>
          <cell r="AA89">
            <v>0</v>
          </cell>
        </row>
        <row r="90">
          <cell r="I90">
            <v>0</v>
          </cell>
          <cell r="O90">
            <v>0</v>
          </cell>
          <cell r="U90">
            <v>0</v>
          </cell>
          <cell r="AA90">
            <v>0</v>
          </cell>
        </row>
        <row r="91">
          <cell r="I91">
            <v>0</v>
          </cell>
          <cell r="O91">
            <v>0</v>
          </cell>
          <cell r="U91">
            <v>0</v>
          </cell>
          <cell r="AA91">
            <v>0</v>
          </cell>
        </row>
        <row r="92">
          <cell r="I92">
            <v>0</v>
          </cell>
          <cell r="O92">
            <v>0</v>
          </cell>
          <cell r="U92">
            <v>0</v>
          </cell>
          <cell r="AA92">
            <v>0</v>
          </cell>
        </row>
        <row r="93">
          <cell r="I93">
            <v>0</v>
          </cell>
          <cell r="O93">
            <v>0</v>
          </cell>
          <cell r="U93">
            <v>0</v>
          </cell>
          <cell r="AA93">
            <v>0</v>
          </cell>
        </row>
        <row r="94">
          <cell r="I94">
            <v>0</v>
          </cell>
          <cell r="O94">
            <v>0</v>
          </cell>
          <cell r="U94">
            <v>0</v>
          </cell>
          <cell r="AA94">
            <v>0</v>
          </cell>
        </row>
        <row r="95">
          <cell r="I95">
            <v>0</v>
          </cell>
          <cell r="O95">
            <v>0</v>
          </cell>
          <cell r="U95">
            <v>0</v>
          </cell>
          <cell r="AA95">
            <v>0</v>
          </cell>
        </row>
        <row r="96">
          <cell r="I96">
            <v>0</v>
          </cell>
          <cell r="O96">
            <v>0</v>
          </cell>
          <cell r="U96">
            <v>0</v>
          </cell>
          <cell r="AA96">
            <v>0</v>
          </cell>
        </row>
        <row r="97">
          <cell r="I97">
            <v>0</v>
          </cell>
          <cell r="O97">
            <v>0</v>
          </cell>
          <cell r="U97">
            <v>0</v>
          </cell>
          <cell r="AA97">
            <v>0</v>
          </cell>
        </row>
        <row r="98">
          <cell r="I98">
            <v>0</v>
          </cell>
          <cell r="O98">
            <v>0</v>
          </cell>
          <cell r="U98">
            <v>0</v>
          </cell>
          <cell r="AA98">
            <v>0</v>
          </cell>
        </row>
        <row r="99">
          <cell r="I99">
            <v>0</v>
          </cell>
          <cell r="O99">
            <v>0</v>
          </cell>
          <cell r="U99">
            <v>0</v>
          </cell>
          <cell r="AA99">
            <v>0</v>
          </cell>
        </row>
        <row r="100">
          <cell r="I100">
            <v>0</v>
          </cell>
          <cell r="O100">
            <v>0</v>
          </cell>
          <cell r="U100">
            <v>0</v>
          </cell>
          <cell r="AA100">
            <v>0</v>
          </cell>
        </row>
        <row r="101">
          <cell r="I101">
            <v>0</v>
          </cell>
          <cell r="O101">
            <v>0</v>
          </cell>
          <cell r="U101">
            <v>0</v>
          </cell>
          <cell r="AA101">
            <v>0</v>
          </cell>
        </row>
        <row r="102">
          <cell r="I102">
            <v>0</v>
          </cell>
          <cell r="O102">
            <v>0</v>
          </cell>
          <cell r="U102">
            <v>0</v>
          </cell>
          <cell r="AA102">
            <v>0</v>
          </cell>
        </row>
        <row r="105">
          <cell r="I105">
            <v>0</v>
          </cell>
          <cell r="O105">
            <v>0</v>
          </cell>
          <cell r="U105">
            <v>0</v>
          </cell>
          <cell r="AA105">
            <v>0</v>
          </cell>
        </row>
        <row r="106">
          <cell r="I106">
            <v>0</v>
          </cell>
          <cell r="O106">
            <v>0</v>
          </cell>
          <cell r="U106">
            <v>0</v>
          </cell>
          <cell r="AA106">
            <v>0</v>
          </cell>
        </row>
        <row r="107">
          <cell r="I107">
            <v>0</v>
          </cell>
          <cell r="O107">
            <v>0</v>
          </cell>
          <cell r="U107">
            <v>0</v>
          </cell>
          <cell r="AA107">
            <v>0</v>
          </cell>
        </row>
        <row r="108">
          <cell r="I108">
            <v>0</v>
          </cell>
          <cell r="O108">
            <v>0</v>
          </cell>
          <cell r="U108">
            <v>0</v>
          </cell>
          <cell r="AA108">
            <v>0</v>
          </cell>
        </row>
        <row r="109">
          <cell r="I109">
            <v>0</v>
          </cell>
          <cell r="O109">
            <v>0</v>
          </cell>
          <cell r="U109">
            <v>0</v>
          </cell>
          <cell r="AA109">
            <v>0</v>
          </cell>
        </row>
        <row r="110">
          <cell r="I110">
            <v>0</v>
          </cell>
          <cell r="O110">
            <v>0</v>
          </cell>
          <cell r="U110">
            <v>0</v>
          </cell>
          <cell r="AA110">
            <v>0</v>
          </cell>
        </row>
        <row r="111">
          <cell r="I111">
            <v>0</v>
          </cell>
          <cell r="O111">
            <v>0</v>
          </cell>
          <cell r="U111">
            <v>0</v>
          </cell>
          <cell r="AA111">
            <v>0</v>
          </cell>
        </row>
        <row r="112">
          <cell r="I112">
            <v>0</v>
          </cell>
          <cell r="O112">
            <v>0</v>
          </cell>
          <cell r="U112">
            <v>0</v>
          </cell>
          <cell r="AA112">
            <v>0</v>
          </cell>
        </row>
        <row r="113">
          <cell r="I113">
            <v>0</v>
          </cell>
          <cell r="O113">
            <v>0</v>
          </cell>
          <cell r="U113">
            <v>0</v>
          </cell>
          <cell r="AA113">
            <v>0</v>
          </cell>
        </row>
        <row r="114">
          <cell r="I114">
            <v>0</v>
          </cell>
          <cell r="O114">
            <v>0</v>
          </cell>
          <cell r="U114">
            <v>0</v>
          </cell>
          <cell r="AA114">
            <v>0</v>
          </cell>
        </row>
        <row r="115">
          <cell r="I115">
            <v>0</v>
          </cell>
          <cell r="O115">
            <v>0</v>
          </cell>
          <cell r="U115">
            <v>0</v>
          </cell>
          <cell r="AA115">
            <v>0</v>
          </cell>
        </row>
        <row r="116">
          <cell r="I116">
            <v>0</v>
          </cell>
          <cell r="O116">
            <v>0</v>
          </cell>
          <cell r="U116">
            <v>0</v>
          </cell>
          <cell r="AA116">
            <v>0</v>
          </cell>
        </row>
        <row r="117">
          <cell r="I117">
            <v>0</v>
          </cell>
          <cell r="O117">
            <v>0</v>
          </cell>
          <cell r="U117">
            <v>0</v>
          </cell>
          <cell r="AA117">
            <v>0</v>
          </cell>
        </row>
        <row r="118">
          <cell r="I118">
            <v>0</v>
          </cell>
          <cell r="O118">
            <v>0</v>
          </cell>
          <cell r="U118">
            <v>0</v>
          </cell>
          <cell r="AA118">
            <v>0</v>
          </cell>
        </row>
        <row r="119">
          <cell r="I119">
            <v>0</v>
          </cell>
          <cell r="O119">
            <v>0</v>
          </cell>
          <cell r="U119">
            <v>0</v>
          </cell>
          <cell r="AA119">
            <v>0</v>
          </cell>
        </row>
        <row r="120">
          <cell r="I120">
            <v>0</v>
          </cell>
          <cell r="O120">
            <v>0</v>
          </cell>
          <cell r="U120">
            <v>0</v>
          </cell>
          <cell r="AA120">
            <v>0</v>
          </cell>
        </row>
        <row r="121">
          <cell r="I121">
            <v>0</v>
          </cell>
          <cell r="O121">
            <v>0</v>
          </cell>
          <cell r="U121">
            <v>0</v>
          </cell>
          <cell r="AA121">
            <v>0</v>
          </cell>
        </row>
        <row r="122">
          <cell r="I122">
            <v>0</v>
          </cell>
          <cell r="O122">
            <v>0</v>
          </cell>
          <cell r="U122">
            <v>0</v>
          </cell>
          <cell r="AA122">
            <v>0</v>
          </cell>
        </row>
        <row r="123">
          <cell r="I123">
            <v>0</v>
          </cell>
          <cell r="O123">
            <v>0</v>
          </cell>
          <cell r="U123">
            <v>0</v>
          </cell>
          <cell r="AA123">
            <v>0</v>
          </cell>
        </row>
        <row r="124">
          <cell r="I124">
            <v>0</v>
          </cell>
          <cell r="O124">
            <v>0</v>
          </cell>
          <cell r="U124">
            <v>0</v>
          </cell>
          <cell r="AA124">
            <v>0</v>
          </cell>
        </row>
        <row r="125">
          <cell r="I125">
            <v>0</v>
          </cell>
          <cell r="O125">
            <v>0</v>
          </cell>
          <cell r="U125">
            <v>0</v>
          </cell>
          <cell r="AA125">
            <v>0</v>
          </cell>
        </row>
        <row r="126">
          <cell r="I126">
            <v>0</v>
          </cell>
          <cell r="O126">
            <v>0</v>
          </cell>
          <cell r="U126">
            <v>0</v>
          </cell>
          <cell r="AA126">
            <v>0</v>
          </cell>
        </row>
        <row r="127">
          <cell r="I127">
            <v>0</v>
          </cell>
          <cell r="O127">
            <v>0</v>
          </cell>
          <cell r="U127">
            <v>0</v>
          </cell>
          <cell r="AA127">
            <v>0</v>
          </cell>
        </row>
        <row r="128">
          <cell r="I128">
            <v>0</v>
          </cell>
          <cell r="O128">
            <v>0</v>
          </cell>
          <cell r="U128">
            <v>0</v>
          </cell>
          <cell r="AA128">
            <v>0</v>
          </cell>
        </row>
        <row r="129">
          <cell r="I129">
            <v>0</v>
          </cell>
          <cell r="O129">
            <v>0</v>
          </cell>
          <cell r="U129">
            <v>0</v>
          </cell>
          <cell r="AA129">
            <v>0</v>
          </cell>
        </row>
        <row r="130">
          <cell r="I130">
            <v>0</v>
          </cell>
          <cell r="O130">
            <v>0</v>
          </cell>
          <cell r="U130">
            <v>0</v>
          </cell>
          <cell r="AA130">
            <v>0</v>
          </cell>
        </row>
        <row r="131">
          <cell r="I131">
            <v>0</v>
          </cell>
          <cell r="O131">
            <v>0</v>
          </cell>
          <cell r="U131">
            <v>0</v>
          </cell>
          <cell r="AA131">
            <v>0</v>
          </cell>
        </row>
        <row r="132">
          <cell r="I132">
            <v>0</v>
          </cell>
          <cell r="O132">
            <v>0</v>
          </cell>
          <cell r="U132">
            <v>0</v>
          </cell>
          <cell r="AA132">
            <v>0</v>
          </cell>
        </row>
        <row r="133">
          <cell r="I133">
            <v>0</v>
          </cell>
          <cell r="O133">
            <v>0</v>
          </cell>
          <cell r="U133">
            <v>0</v>
          </cell>
          <cell r="AA133">
            <v>0</v>
          </cell>
        </row>
        <row r="134">
          <cell r="I134">
            <v>0</v>
          </cell>
          <cell r="O134">
            <v>0</v>
          </cell>
          <cell r="U134">
            <v>0</v>
          </cell>
          <cell r="AA134">
            <v>0</v>
          </cell>
        </row>
        <row r="137">
          <cell r="I137">
            <v>0</v>
          </cell>
          <cell r="O137">
            <v>0</v>
          </cell>
          <cell r="U137">
            <v>0</v>
          </cell>
          <cell r="AA137">
            <v>0</v>
          </cell>
        </row>
        <row r="138">
          <cell r="I138">
            <v>0</v>
          </cell>
          <cell r="O138">
            <v>0</v>
          </cell>
          <cell r="U138">
            <v>0</v>
          </cell>
          <cell r="AA138">
            <v>0</v>
          </cell>
        </row>
        <row r="139">
          <cell r="I139">
            <v>0</v>
          </cell>
          <cell r="O139">
            <v>0</v>
          </cell>
          <cell r="U139">
            <v>0</v>
          </cell>
          <cell r="AA139">
            <v>0</v>
          </cell>
        </row>
        <row r="140">
          <cell r="I140">
            <v>0</v>
          </cell>
          <cell r="O140">
            <v>0</v>
          </cell>
          <cell r="U140">
            <v>0</v>
          </cell>
          <cell r="AA140">
            <v>0</v>
          </cell>
        </row>
        <row r="141">
          <cell r="I141">
            <v>0</v>
          </cell>
          <cell r="O141">
            <v>0</v>
          </cell>
          <cell r="U141">
            <v>0</v>
          </cell>
          <cell r="AA141">
            <v>0</v>
          </cell>
        </row>
        <row r="142">
          <cell r="I142">
            <v>52</v>
          </cell>
          <cell r="O142">
            <v>0</v>
          </cell>
          <cell r="U142">
            <v>21</v>
          </cell>
          <cell r="AA142">
            <v>0</v>
          </cell>
        </row>
        <row r="143">
          <cell r="I143">
            <v>33</v>
          </cell>
          <cell r="O143">
            <v>0</v>
          </cell>
          <cell r="U143">
            <v>14</v>
          </cell>
          <cell r="AA143">
            <v>0</v>
          </cell>
        </row>
        <row r="144">
          <cell r="I144">
            <v>47</v>
          </cell>
          <cell r="O144">
            <v>0</v>
          </cell>
          <cell r="U144">
            <v>14</v>
          </cell>
          <cell r="AA144">
            <v>0</v>
          </cell>
        </row>
        <row r="145">
          <cell r="I145">
            <v>102</v>
          </cell>
          <cell r="O145">
            <v>0</v>
          </cell>
          <cell r="U145">
            <v>40</v>
          </cell>
          <cell r="AA145">
            <v>0</v>
          </cell>
        </row>
        <row r="146">
          <cell r="I146">
            <v>174</v>
          </cell>
          <cell r="O146">
            <v>0</v>
          </cell>
          <cell r="U146">
            <v>139</v>
          </cell>
          <cell r="AA146">
            <v>0</v>
          </cell>
        </row>
        <row r="147">
          <cell r="I147">
            <v>0</v>
          </cell>
          <cell r="O147">
            <v>0</v>
          </cell>
          <cell r="U147">
            <v>0</v>
          </cell>
          <cell r="AA147">
            <v>0</v>
          </cell>
        </row>
        <row r="148">
          <cell r="I148">
            <v>34</v>
          </cell>
          <cell r="O148">
            <v>0</v>
          </cell>
          <cell r="U148">
            <v>37</v>
          </cell>
          <cell r="AA148">
            <v>0</v>
          </cell>
        </row>
        <row r="149">
          <cell r="I149">
            <v>48</v>
          </cell>
          <cell r="O149">
            <v>0</v>
          </cell>
          <cell r="U149">
            <v>18</v>
          </cell>
          <cell r="AA149">
            <v>0</v>
          </cell>
        </row>
        <row r="150">
          <cell r="I150">
            <v>39</v>
          </cell>
          <cell r="O150">
            <v>0</v>
          </cell>
          <cell r="U150">
            <v>10</v>
          </cell>
          <cell r="AA150">
            <v>0</v>
          </cell>
        </row>
        <row r="151">
          <cell r="I151">
            <v>26</v>
          </cell>
          <cell r="O151">
            <v>0</v>
          </cell>
          <cell r="U151">
            <v>13</v>
          </cell>
          <cell r="AA151">
            <v>0</v>
          </cell>
        </row>
        <row r="152">
          <cell r="I152">
            <v>182</v>
          </cell>
          <cell r="O152">
            <v>0</v>
          </cell>
          <cell r="U152">
            <v>62</v>
          </cell>
          <cell r="AA152">
            <v>0</v>
          </cell>
        </row>
        <row r="153">
          <cell r="I153">
            <v>189</v>
          </cell>
          <cell r="O153">
            <v>0</v>
          </cell>
          <cell r="U153">
            <v>93</v>
          </cell>
          <cell r="AA153">
            <v>0</v>
          </cell>
        </row>
        <row r="154">
          <cell r="I154">
            <v>0</v>
          </cell>
          <cell r="O154">
            <v>0</v>
          </cell>
          <cell r="U154">
            <v>0</v>
          </cell>
          <cell r="AA154">
            <v>0</v>
          </cell>
        </row>
        <row r="155">
          <cell r="I155">
            <v>47</v>
          </cell>
          <cell r="O155">
            <v>0</v>
          </cell>
          <cell r="U155">
            <v>12</v>
          </cell>
          <cell r="AA155">
            <v>0</v>
          </cell>
        </row>
        <row r="156">
          <cell r="I156">
            <v>49</v>
          </cell>
          <cell r="O156">
            <v>0</v>
          </cell>
          <cell r="U156">
            <v>12</v>
          </cell>
          <cell r="AA156">
            <v>0</v>
          </cell>
        </row>
        <row r="157">
          <cell r="I157">
            <v>45</v>
          </cell>
          <cell r="O157">
            <v>0</v>
          </cell>
          <cell r="U157">
            <v>26</v>
          </cell>
          <cell r="AA157">
            <v>0</v>
          </cell>
        </row>
        <row r="158">
          <cell r="I158">
            <v>88</v>
          </cell>
          <cell r="O158">
            <v>0</v>
          </cell>
          <cell r="U158">
            <v>26</v>
          </cell>
          <cell r="AA158">
            <v>0</v>
          </cell>
        </row>
        <row r="159">
          <cell r="I159">
            <v>230</v>
          </cell>
          <cell r="O159">
            <v>0</v>
          </cell>
          <cell r="U159">
            <v>104</v>
          </cell>
          <cell r="AA159">
            <v>0</v>
          </cell>
        </row>
        <row r="160">
          <cell r="I160">
            <v>273</v>
          </cell>
          <cell r="O160">
            <v>0</v>
          </cell>
          <cell r="U160">
            <v>77</v>
          </cell>
          <cell r="AA160">
            <v>0</v>
          </cell>
        </row>
        <row r="161">
          <cell r="I161">
            <v>0</v>
          </cell>
          <cell r="O161">
            <v>0</v>
          </cell>
          <cell r="U161">
            <v>0</v>
          </cell>
          <cell r="AA161">
            <v>0</v>
          </cell>
        </row>
        <row r="162">
          <cell r="I162">
            <v>55</v>
          </cell>
          <cell r="O162">
            <v>0</v>
          </cell>
          <cell r="U162">
            <v>27</v>
          </cell>
          <cell r="AA162">
            <v>0</v>
          </cell>
        </row>
        <row r="163">
          <cell r="I163">
            <v>49</v>
          </cell>
          <cell r="O163">
            <v>0</v>
          </cell>
          <cell r="U163">
            <v>17</v>
          </cell>
          <cell r="AA163">
            <v>0</v>
          </cell>
        </row>
        <row r="164">
          <cell r="I164">
            <v>59</v>
          </cell>
          <cell r="O164">
            <v>0</v>
          </cell>
          <cell r="U164">
            <v>14</v>
          </cell>
          <cell r="AA164">
            <v>0</v>
          </cell>
        </row>
        <row r="165">
          <cell r="I165">
            <v>46</v>
          </cell>
          <cell r="O165">
            <v>0</v>
          </cell>
          <cell r="U165">
            <v>8</v>
          </cell>
          <cell r="AA165">
            <v>0</v>
          </cell>
        </row>
        <row r="166">
          <cell r="I166">
            <v>168</v>
          </cell>
          <cell r="O166">
            <v>0</v>
          </cell>
          <cell r="U166">
            <v>95</v>
          </cell>
          <cell r="AA166">
            <v>0</v>
          </cell>
        </row>
        <row r="167">
          <cell r="I167">
            <v>216</v>
          </cell>
          <cell r="O167">
            <v>0</v>
          </cell>
          <cell r="U167">
            <v>118</v>
          </cell>
          <cell r="AA167">
            <v>0</v>
          </cell>
        </row>
        <row r="170">
          <cell r="I170">
            <v>0</v>
          </cell>
          <cell r="O170">
            <v>0</v>
          </cell>
          <cell r="U170">
            <v>0</v>
          </cell>
          <cell r="AA170">
            <v>0</v>
          </cell>
        </row>
        <row r="171">
          <cell r="I171">
            <v>53</v>
          </cell>
          <cell r="O171">
            <v>0</v>
          </cell>
          <cell r="U171">
            <v>67</v>
          </cell>
          <cell r="AA171">
            <v>67</v>
          </cell>
        </row>
        <row r="172">
          <cell r="I172">
            <v>71</v>
          </cell>
          <cell r="O172">
            <v>0</v>
          </cell>
          <cell r="U172">
            <v>82</v>
          </cell>
          <cell r="AA172">
            <v>82</v>
          </cell>
        </row>
        <row r="173">
          <cell r="I173">
            <v>51</v>
          </cell>
          <cell r="O173">
            <v>0</v>
          </cell>
          <cell r="U173">
            <v>53</v>
          </cell>
          <cell r="AA173">
            <v>53</v>
          </cell>
        </row>
        <row r="174">
          <cell r="I174">
            <v>82</v>
          </cell>
          <cell r="O174">
            <v>0</v>
          </cell>
          <cell r="U174">
            <v>63</v>
          </cell>
          <cell r="AA174">
            <v>63</v>
          </cell>
        </row>
        <row r="175">
          <cell r="I175">
            <v>184</v>
          </cell>
          <cell r="O175">
            <v>0</v>
          </cell>
          <cell r="U175">
            <v>200</v>
          </cell>
          <cell r="AA175">
            <v>200</v>
          </cell>
        </row>
        <row r="176">
          <cell r="I176">
            <v>212</v>
          </cell>
          <cell r="O176">
            <v>0</v>
          </cell>
          <cell r="U176">
            <v>243</v>
          </cell>
          <cell r="AA176">
            <v>243</v>
          </cell>
        </row>
        <row r="177">
          <cell r="I177">
            <v>0</v>
          </cell>
          <cell r="O177">
            <v>0</v>
          </cell>
          <cell r="U177">
            <v>0</v>
          </cell>
          <cell r="AA177">
            <v>0</v>
          </cell>
        </row>
        <row r="178">
          <cell r="I178">
            <v>42</v>
          </cell>
          <cell r="O178">
            <v>0</v>
          </cell>
          <cell r="U178">
            <v>50</v>
          </cell>
          <cell r="AA178">
            <v>50</v>
          </cell>
        </row>
        <row r="179">
          <cell r="I179">
            <v>53</v>
          </cell>
          <cell r="O179">
            <v>0</v>
          </cell>
          <cell r="U179">
            <v>37</v>
          </cell>
          <cell r="AA179">
            <v>37</v>
          </cell>
        </row>
        <row r="180">
          <cell r="I180">
            <v>45</v>
          </cell>
          <cell r="O180">
            <v>0</v>
          </cell>
          <cell r="U180">
            <v>71</v>
          </cell>
          <cell r="AA180">
            <v>71</v>
          </cell>
        </row>
        <row r="181">
          <cell r="I181">
            <v>58</v>
          </cell>
          <cell r="O181">
            <v>0</v>
          </cell>
          <cell r="U181">
            <v>56</v>
          </cell>
          <cell r="AA181">
            <v>56</v>
          </cell>
        </row>
        <row r="182">
          <cell r="I182">
            <v>262</v>
          </cell>
          <cell r="O182">
            <v>0</v>
          </cell>
          <cell r="U182">
            <v>180</v>
          </cell>
          <cell r="AA182">
            <v>180</v>
          </cell>
        </row>
        <row r="183">
          <cell r="I183">
            <v>277</v>
          </cell>
          <cell r="O183">
            <v>0</v>
          </cell>
          <cell r="U183">
            <v>319</v>
          </cell>
          <cell r="AA183">
            <v>319</v>
          </cell>
        </row>
        <row r="184">
          <cell r="I184">
            <v>0</v>
          </cell>
          <cell r="O184">
            <v>0</v>
          </cell>
          <cell r="U184">
            <v>0</v>
          </cell>
          <cell r="AA184">
            <v>0</v>
          </cell>
        </row>
        <row r="185">
          <cell r="I185">
            <v>32</v>
          </cell>
          <cell r="O185">
            <v>0</v>
          </cell>
          <cell r="U185">
            <v>79</v>
          </cell>
          <cell r="AA185">
            <v>79</v>
          </cell>
        </row>
        <row r="186">
          <cell r="I186">
            <v>34</v>
          </cell>
          <cell r="O186">
            <v>0</v>
          </cell>
          <cell r="U186">
            <v>53</v>
          </cell>
          <cell r="AA186">
            <v>53</v>
          </cell>
        </row>
        <row r="187">
          <cell r="I187">
            <v>54</v>
          </cell>
          <cell r="O187">
            <v>0</v>
          </cell>
          <cell r="U187">
            <v>57</v>
          </cell>
          <cell r="AA187">
            <v>57</v>
          </cell>
        </row>
        <row r="188">
          <cell r="I188">
            <v>46</v>
          </cell>
          <cell r="O188">
            <v>0</v>
          </cell>
          <cell r="U188">
            <v>89</v>
          </cell>
          <cell r="AA188">
            <v>89</v>
          </cell>
        </row>
        <row r="189">
          <cell r="I189">
            <v>351</v>
          </cell>
          <cell r="O189">
            <v>0</v>
          </cell>
          <cell r="U189">
            <v>388</v>
          </cell>
          <cell r="AA189">
            <v>388</v>
          </cell>
        </row>
        <row r="190">
          <cell r="I190">
            <v>323</v>
          </cell>
          <cell r="O190">
            <v>0</v>
          </cell>
          <cell r="U190">
            <v>327</v>
          </cell>
          <cell r="AA190">
            <v>327</v>
          </cell>
        </row>
        <row r="191">
          <cell r="I191">
            <v>0</v>
          </cell>
          <cell r="O191">
            <v>0</v>
          </cell>
          <cell r="U191">
            <v>0</v>
          </cell>
          <cell r="AA191">
            <v>0</v>
          </cell>
        </row>
        <row r="192">
          <cell r="I192">
            <v>58</v>
          </cell>
          <cell r="O192">
            <v>0</v>
          </cell>
          <cell r="U192">
            <v>59</v>
          </cell>
          <cell r="AA192">
            <v>59</v>
          </cell>
        </row>
        <row r="193">
          <cell r="I193">
            <v>35</v>
          </cell>
          <cell r="O193">
            <v>0</v>
          </cell>
          <cell r="U193">
            <v>50</v>
          </cell>
          <cell r="AA193">
            <v>50</v>
          </cell>
          <cell r="AB193">
            <v>30</v>
          </cell>
        </row>
        <row r="194">
          <cell r="I194">
            <v>40</v>
          </cell>
          <cell r="O194">
            <v>0</v>
          </cell>
          <cell r="U194">
            <v>48</v>
          </cell>
          <cell r="AA194">
            <v>48</v>
          </cell>
        </row>
        <row r="195">
          <cell r="I195">
            <v>68</v>
          </cell>
          <cell r="O195">
            <v>0</v>
          </cell>
          <cell r="U195">
            <v>87</v>
          </cell>
          <cell r="AA195">
            <v>87</v>
          </cell>
          <cell r="AB195">
            <v>18</v>
          </cell>
        </row>
        <row r="196">
          <cell r="I196">
            <v>296</v>
          </cell>
          <cell r="O196">
            <v>0</v>
          </cell>
          <cell r="U196">
            <v>298</v>
          </cell>
          <cell r="AA196">
            <v>298</v>
          </cell>
        </row>
        <row r="197">
          <cell r="I197">
            <v>351</v>
          </cell>
          <cell r="O197">
            <v>0</v>
          </cell>
          <cell r="U197">
            <v>340</v>
          </cell>
          <cell r="AA197">
            <v>340</v>
          </cell>
        </row>
        <row r="198">
          <cell r="I198">
            <v>81</v>
          </cell>
          <cell r="O198">
            <v>0</v>
          </cell>
          <cell r="U198">
            <v>51</v>
          </cell>
          <cell r="AA198">
            <v>51</v>
          </cell>
        </row>
        <row r="199">
          <cell r="I199">
            <v>0</v>
          </cell>
          <cell r="O199">
            <v>0</v>
          </cell>
          <cell r="U199">
            <v>0</v>
          </cell>
          <cell r="AA199">
            <v>0</v>
          </cell>
        </row>
        <row r="202">
          <cell r="I202">
            <v>50</v>
          </cell>
          <cell r="O202">
            <v>0</v>
          </cell>
          <cell r="U202">
            <v>64</v>
          </cell>
          <cell r="AA202">
            <v>64</v>
          </cell>
        </row>
        <row r="203">
          <cell r="I203">
            <v>159</v>
          </cell>
          <cell r="O203">
            <v>0</v>
          </cell>
          <cell r="U203">
            <v>117</v>
          </cell>
          <cell r="AA203">
            <v>117</v>
          </cell>
        </row>
        <row r="204">
          <cell r="I204">
            <v>94</v>
          </cell>
          <cell r="O204">
            <v>0</v>
          </cell>
          <cell r="U204">
            <v>138</v>
          </cell>
          <cell r="AA204">
            <v>138</v>
          </cell>
        </row>
        <row r="205">
          <cell r="I205">
            <v>287</v>
          </cell>
          <cell r="O205">
            <v>0</v>
          </cell>
          <cell r="U205">
            <v>279</v>
          </cell>
          <cell r="AA205">
            <v>279</v>
          </cell>
        </row>
        <row r="206">
          <cell r="I206">
            <v>355</v>
          </cell>
          <cell r="O206">
            <v>0</v>
          </cell>
          <cell r="U206">
            <v>355</v>
          </cell>
          <cell r="AA206">
            <v>355</v>
          </cell>
        </row>
        <row r="207">
          <cell r="I207">
            <v>0</v>
          </cell>
          <cell r="O207">
            <v>0</v>
          </cell>
          <cell r="U207">
            <v>0</v>
          </cell>
          <cell r="AA207">
            <v>0</v>
          </cell>
        </row>
        <row r="208">
          <cell r="I208">
            <v>43</v>
          </cell>
          <cell r="O208">
            <v>0</v>
          </cell>
          <cell r="U208">
            <v>78</v>
          </cell>
          <cell r="AA208">
            <v>78</v>
          </cell>
        </row>
        <row r="209">
          <cell r="I209">
            <v>87</v>
          </cell>
          <cell r="O209">
            <v>0</v>
          </cell>
          <cell r="U209">
            <v>105</v>
          </cell>
          <cell r="AA209">
            <v>105</v>
          </cell>
        </row>
        <row r="210">
          <cell r="I210">
            <v>48</v>
          </cell>
          <cell r="O210">
            <v>0</v>
          </cell>
          <cell r="U210">
            <v>48</v>
          </cell>
          <cell r="AA210">
            <v>48</v>
          </cell>
        </row>
        <row r="211">
          <cell r="I211">
            <v>27</v>
          </cell>
          <cell r="O211">
            <v>0</v>
          </cell>
          <cell r="U211">
            <v>28</v>
          </cell>
          <cell r="AA211">
            <v>28</v>
          </cell>
        </row>
        <row r="212">
          <cell r="I212">
            <v>354</v>
          </cell>
          <cell r="O212">
            <v>0</v>
          </cell>
          <cell r="U212">
            <v>416</v>
          </cell>
          <cell r="AA212">
            <v>416</v>
          </cell>
          <cell r="AB212">
            <v>113</v>
          </cell>
        </row>
        <row r="213">
          <cell r="I213">
            <v>414</v>
          </cell>
          <cell r="O213">
            <v>0</v>
          </cell>
          <cell r="U213">
            <v>474</v>
          </cell>
          <cell r="AA213">
            <v>474</v>
          </cell>
        </row>
        <row r="214">
          <cell r="I214">
            <v>0</v>
          </cell>
          <cell r="O214">
            <v>0</v>
          </cell>
          <cell r="U214">
            <v>0</v>
          </cell>
          <cell r="AA214">
            <v>0</v>
          </cell>
        </row>
        <row r="215">
          <cell r="I215">
            <v>54</v>
          </cell>
          <cell r="O215">
            <v>0</v>
          </cell>
          <cell r="U215">
            <v>74</v>
          </cell>
          <cell r="AA215">
            <v>74</v>
          </cell>
        </row>
        <row r="216">
          <cell r="I216">
            <v>100</v>
          </cell>
          <cell r="O216">
            <v>0</v>
          </cell>
          <cell r="U216">
            <v>114</v>
          </cell>
          <cell r="AA216">
            <v>114</v>
          </cell>
        </row>
        <row r="217">
          <cell r="I217">
            <v>51</v>
          </cell>
          <cell r="O217">
            <v>0</v>
          </cell>
          <cell r="U217">
            <v>66</v>
          </cell>
          <cell r="AA217">
            <v>66</v>
          </cell>
        </row>
        <row r="218">
          <cell r="I218">
            <v>94</v>
          </cell>
          <cell r="O218">
            <v>0</v>
          </cell>
          <cell r="U218">
            <v>150</v>
          </cell>
          <cell r="AA218">
            <v>150</v>
          </cell>
        </row>
        <row r="219">
          <cell r="I219">
            <v>375</v>
          </cell>
          <cell r="O219">
            <v>0</v>
          </cell>
          <cell r="U219">
            <v>421</v>
          </cell>
          <cell r="AA219">
            <v>421</v>
          </cell>
          <cell r="AB219">
            <v>24</v>
          </cell>
        </row>
        <row r="220">
          <cell r="I220">
            <v>350</v>
          </cell>
          <cell r="O220">
            <v>0</v>
          </cell>
          <cell r="U220">
            <v>501</v>
          </cell>
          <cell r="AA220">
            <v>501</v>
          </cell>
        </row>
        <row r="221">
          <cell r="I221">
            <v>0</v>
          </cell>
          <cell r="O221">
            <v>0</v>
          </cell>
          <cell r="U221">
            <v>0</v>
          </cell>
          <cell r="AA221">
            <v>0</v>
          </cell>
        </row>
        <row r="222">
          <cell r="I222">
            <v>103</v>
          </cell>
          <cell r="O222">
            <v>18</v>
          </cell>
          <cell r="U222">
            <v>77</v>
          </cell>
          <cell r="AA222">
            <v>77</v>
          </cell>
        </row>
        <row r="223">
          <cell r="I223">
            <v>59</v>
          </cell>
          <cell r="O223">
            <v>8</v>
          </cell>
          <cell r="U223">
            <v>77</v>
          </cell>
          <cell r="AA223">
            <v>77</v>
          </cell>
          <cell r="AB223">
            <v>37</v>
          </cell>
        </row>
        <row r="224">
          <cell r="I224">
            <v>54</v>
          </cell>
          <cell r="O224">
            <v>20</v>
          </cell>
          <cell r="U224">
            <v>56</v>
          </cell>
          <cell r="AA224">
            <v>56</v>
          </cell>
        </row>
        <row r="225">
          <cell r="I225">
            <v>64</v>
          </cell>
          <cell r="O225">
            <v>35</v>
          </cell>
          <cell r="U225">
            <v>95</v>
          </cell>
          <cell r="AA225">
            <v>95</v>
          </cell>
        </row>
        <row r="226">
          <cell r="I226">
            <v>312</v>
          </cell>
          <cell r="O226">
            <v>83</v>
          </cell>
          <cell r="U226">
            <v>401</v>
          </cell>
          <cell r="AA226">
            <v>401</v>
          </cell>
          <cell r="AB226">
            <v>24</v>
          </cell>
        </row>
        <row r="227">
          <cell r="I227">
            <v>483</v>
          </cell>
          <cell r="O227">
            <v>73</v>
          </cell>
          <cell r="U227">
            <v>523</v>
          </cell>
          <cell r="AA227">
            <v>523</v>
          </cell>
        </row>
        <row r="228">
          <cell r="I228">
            <v>0</v>
          </cell>
          <cell r="O228">
            <v>0</v>
          </cell>
          <cell r="U228">
            <v>0</v>
          </cell>
          <cell r="AA228">
            <v>0</v>
          </cell>
        </row>
        <row r="229">
          <cell r="I229">
            <v>80</v>
          </cell>
          <cell r="O229">
            <v>63</v>
          </cell>
          <cell r="U229">
            <v>163</v>
          </cell>
          <cell r="AA229">
            <v>163</v>
          </cell>
        </row>
        <row r="230">
          <cell r="I230">
            <v>75</v>
          </cell>
          <cell r="O230">
            <v>64</v>
          </cell>
          <cell r="U230">
            <v>138</v>
          </cell>
          <cell r="AA230">
            <v>138</v>
          </cell>
          <cell r="AB230">
            <v>22</v>
          </cell>
        </row>
        <row r="231">
          <cell r="I231">
            <v>123</v>
          </cell>
          <cell r="O231">
            <v>70</v>
          </cell>
          <cell r="U231">
            <v>232</v>
          </cell>
          <cell r="AA231">
            <v>232</v>
          </cell>
        </row>
        <row r="232">
          <cell r="I232">
            <v>193</v>
          </cell>
          <cell r="O232">
            <v>70</v>
          </cell>
          <cell r="U232">
            <v>254</v>
          </cell>
          <cell r="AA232">
            <v>254</v>
          </cell>
        </row>
        <row r="235">
          <cell r="I235">
            <v>457</v>
          </cell>
          <cell r="O235">
            <v>79</v>
          </cell>
          <cell r="U235">
            <v>405</v>
          </cell>
          <cell r="AA235">
            <v>405</v>
          </cell>
          <cell r="AB235">
            <v>54</v>
          </cell>
          <cell r="AJ235">
            <v>33</v>
          </cell>
        </row>
        <row r="236">
          <cell r="I236">
            <v>504</v>
          </cell>
          <cell r="O236">
            <v>81</v>
          </cell>
          <cell r="U236">
            <v>492</v>
          </cell>
          <cell r="AA236">
            <v>492</v>
          </cell>
        </row>
        <row r="237">
          <cell r="I237">
            <v>0</v>
          </cell>
          <cell r="O237">
            <v>0</v>
          </cell>
          <cell r="U237">
            <v>0</v>
          </cell>
          <cell r="AA237">
            <v>0</v>
          </cell>
        </row>
        <row r="238">
          <cell r="I238">
            <v>428</v>
          </cell>
          <cell r="O238">
            <v>64</v>
          </cell>
          <cell r="U238">
            <v>436</v>
          </cell>
          <cell r="AA238">
            <v>436</v>
          </cell>
        </row>
        <row r="239">
          <cell r="I239">
            <v>275</v>
          </cell>
          <cell r="O239">
            <v>58</v>
          </cell>
          <cell r="U239">
            <v>297</v>
          </cell>
          <cell r="AA239">
            <v>297</v>
          </cell>
          <cell r="AB239">
            <v>3</v>
          </cell>
        </row>
        <row r="240">
          <cell r="I240">
            <v>242</v>
          </cell>
          <cell r="O240">
            <v>75</v>
          </cell>
          <cell r="U240">
            <v>263</v>
          </cell>
          <cell r="AA240">
            <v>263</v>
          </cell>
        </row>
        <row r="241">
          <cell r="I241">
            <v>215</v>
          </cell>
          <cell r="O241">
            <v>71</v>
          </cell>
          <cell r="U241">
            <v>256</v>
          </cell>
          <cell r="AA241">
            <v>256</v>
          </cell>
        </row>
        <row r="242">
          <cell r="I242">
            <v>360</v>
          </cell>
          <cell r="O242">
            <v>91</v>
          </cell>
          <cell r="U242">
            <v>387</v>
          </cell>
          <cell r="AA242">
            <v>387</v>
          </cell>
          <cell r="AB242">
            <v>32</v>
          </cell>
        </row>
        <row r="243">
          <cell r="I243">
            <v>452</v>
          </cell>
          <cell r="O243">
            <v>97</v>
          </cell>
          <cell r="U243">
            <v>567</v>
          </cell>
          <cell r="AA243">
            <v>567</v>
          </cell>
        </row>
        <row r="244">
          <cell r="I244">
            <v>0</v>
          </cell>
          <cell r="O244">
            <v>0</v>
          </cell>
          <cell r="U244">
            <v>0</v>
          </cell>
          <cell r="AA244">
            <v>0</v>
          </cell>
        </row>
        <row r="245">
          <cell r="I245">
            <v>152</v>
          </cell>
          <cell r="O245">
            <v>60</v>
          </cell>
          <cell r="U245">
            <v>193</v>
          </cell>
          <cell r="AA245">
            <v>193</v>
          </cell>
        </row>
        <row r="246">
          <cell r="I246">
            <v>122</v>
          </cell>
          <cell r="O246">
            <v>59</v>
          </cell>
          <cell r="U246">
            <v>148</v>
          </cell>
          <cell r="AA246">
            <v>148</v>
          </cell>
          <cell r="AB246">
            <v>5</v>
          </cell>
        </row>
        <row r="247">
          <cell r="I247">
            <v>178</v>
          </cell>
          <cell r="O247">
            <v>67</v>
          </cell>
          <cell r="U247">
            <v>204</v>
          </cell>
          <cell r="AA247">
            <v>204</v>
          </cell>
        </row>
        <row r="248">
          <cell r="I248">
            <v>243</v>
          </cell>
          <cell r="O248">
            <v>52</v>
          </cell>
          <cell r="U248">
            <v>246</v>
          </cell>
          <cell r="AA248">
            <v>246</v>
          </cell>
          <cell r="AB248">
            <v>121</v>
          </cell>
        </row>
        <row r="249">
          <cell r="I249">
            <v>577</v>
          </cell>
          <cell r="O249">
            <v>86</v>
          </cell>
          <cell r="U249">
            <v>432</v>
          </cell>
          <cell r="AA249">
            <v>432</v>
          </cell>
          <cell r="AC249">
            <v>184</v>
          </cell>
          <cell r="AJ249">
            <v>184</v>
          </cell>
        </row>
        <row r="250">
          <cell r="I250">
            <v>525</v>
          </cell>
          <cell r="O250">
            <v>67</v>
          </cell>
          <cell r="U250">
            <v>423</v>
          </cell>
          <cell r="AA250">
            <v>423</v>
          </cell>
        </row>
        <row r="251">
          <cell r="I251">
            <v>192</v>
          </cell>
          <cell r="O251">
            <v>43</v>
          </cell>
          <cell r="U251">
            <v>117</v>
          </cell>
          <cell r="AA251">
            <v>0</v>
          </cell>
        </row>
        <row r="252">
          <cell r="I252">
            <v>0</v>
          </cell>
          <cell r="O252">
            <v>0</v>
          </cell>
          <cell r="U252">
            <v>0</v>
          </cell>
          <cell r="AA252">
            <v>0</v>
          </cell>
        </row>
        <row r="253">
          <cell r="I253">
            <v>108</v>
          </cell>
          <cell r="O253">
            <v>56</v>
          </cell>
          <cell r="U253">
            <v>93</v>
          </cell>
          <cell r="AA253">
            <v>0</v>
          </cell>
          <cell r="AB253">
            <v>3</v>
          </cell>
        </row>
        <row r="254">
          <cell r="I254">
            <v>73</v>
          </cell>
          <cell r="O254">
            <v>30</v>
          </cell>
          <cell r="U254">
            <v>55</v>
          </cell>
          <cell r="AA254">
            <v>0</v>
          </cell>
        </row>
        <row r="255">
          <cell r="I255">
            <v>72</v>
          </cell>
          <cell r="O255">
            <v>12</v>
          </cell>
          <cell r="U255">
            <v>45</v>
          </cell>
          <cell r="AA255">
            <v>0</v>
          </cell>
          <cell r="AB255">
            <v>6</v>
          </cell>
        </row>
        <row r="256">
          <cell r="I256">
            <v>103</v>
          </cell>
          <cell r="O256">
            <v>50</v>
          </cell>
          <cell r="U256">
            <v>88</v>
          </cell>
          <cell r="AA256">
            <v>0</v>
          </cell>
          <cell r="AB256">
            <v>17</v>
          </cell>
        </row>
        <row r="257">
          <cell r="I257">
            <v>0</v>
          </cell>
          <cell r="O257">
            <v>0</v>
          </cell>
          <cell r="U257">
            <v>0</v>
          </cell>
          <cell r="AA257">
            <v>0</v>
          </cell>
        </row>
        <row r="258">
          <cell r="I258">
            <v>0</v>
          </cell>
          <cell r="O258">
            <v>0</v>
          </cell>
          <cell r="U258">
            <v>0</v>
          </cell>
          <cell r="AA258">
            <v>0</v>
          </cell>
        </row>
        <row r="259">
          <cell r="I259">
            <v>0</v>
          </cell>
          <cell r="O259">
            <v>0</v>
          </cell>
          <cell r="U259">
            <v>0</v>
          </cell>
          <cell r="AA259">
            <v>0</v>
          </cell>
        </row>
        <row r="260">
          <cell r="I260">
            <v>0</v>
          </cell>
          <cell r="O260">
            <v>0</v>
          </cell>
          <cell r="U260">
            <v>0</v>
          </cell>
          <cell r="AA260">
            <v>0</v>
          </cell>
          <cell r="AB260">
            <v>8</v>
          </cell>
        </row>
        <row r="261">
          <cell r="I261">
            <v>0</v>
          </cell>
          <cell r="O261">
            <v>0</v>
          </cell>
          <cell r="U261">
            <v>0</v>
          </cell>
          <cell r="AA261">
            <v>0</v>
          </cell>
          <cell r="AB261">
            <v>26</v>
          </cell>
        </row>
        <row r="262">
          <cell r="I262">
            <v>0</v>
          </cell>
          <cell r="O262">
            <v>0</v>
          </cell>
          <cell r="U262">
            <v>0</v>
          </cell>
          <cell r="AA262">
            <v>0</v>
          </cell>
        </row>
        <row r="263">
          <cell r="I263">
            <v>0</v>
          </cell>
          <cell r="O263">
            <v>0</v>
          </cell>
          <cell r="U263">
            <v>0</v>
          </cell>
          <cell r="AA263">
            <v>0</v>
          </cell>
        </row>
        <row r="264">
          <cell r="I264">
            <v>0</v>
          </cell>
          <cell r="O264">
            <v>0</v>
          </cell>
          <cell r="U264">
            <v>0</v>
          </cell>
          <cell r="AA264">
            <v>0</v>
          </cell>
        </row>
        <row r="265">
          <cell r="I265">
            <v>0</v>
          </cell>
          <cell r="O265">
            <v>0</v>
          </cell>
          <cell r="U265">
            <v>0</v>
          </cell>
          <cell r="AA265">
            <v>0</v>
          </cell>
        </row>
        <row r="268">
          <cell r="I268">
            <v>0</v>
          </cell>
          <cell r="O268">
            <v>0</v>
          </cell>
          <cell r="U268">
            <v>0</v>
          </cell>
          <cell r="AA268">
            <v>0</v>
          </cell>
        </row>
        <row r="269">
          <cell r="I269">
            <v>0</v>
          </cell>
          <cell r="O269">
            <v>0</v>
          </cell>
          <cell r="U269">
            <v>0</v>
          </cell>
          <cell r="AA269">
            <v>0</v>
          </cell>
        </row>
        <row r="270">
          <cell r="I270">
            <v>0</v>
          </cell>
          <cell r="O270">
            <v>0</v>
          </cell>
          <cell r="U270">
            <v>0</v>
          </cell>
          <cell r="AA270">
            <v>0</v>
          </cell>
          <cell r="AB270">
            <v>23</v>
          </cell>
        </row>
        <row r="271">
          <cell r="I271">
            <v>0</v>
          </cell>
          <cell r="O271">
            <v>0</v>
          </cell>
          <cell r="U271">
            <v>0</v>
          </cell>
          <cell r="AA271">
            <v>0</v>
          </cell>
        </row>
        <row r="272">
          <cell r="I272">
            <v>0</v>
          </cell>
          <cell r="O272">
            <v>0</v>
          </cell>
          <cell r="U272">
            <v>0</v>
          </cell>
          <cell r="AA272">
            <v>0</v>
          </cell>
        </row>
        <row r="273">
          <cell r="I273">
            <v>0</v>
          </cell>
          <cell r="O273">
            <v>0</v>
          </cell>
          <cell r="U273">
            <v>0</v>
          </cell>
          <cell r="AA273">
            <v>0</v>
          </cell>
        </row>
        <row r="274">
          <cell r="I274">
            <v>0</v>
          </cell>
          <cell r="O274">
            <v>0</v>
          </cell>
          <cell r="U274">
            <v>0</v>
          </cell>
          <cell r="AA274">
            <v>0</v>
          </cell>
        </row>
        <row r="275">
          <cell r="I275">
            <v>0</v>
          </cell>
          <cell r="O275">
            <v>0</v>
          </cell>
          <cell r="U275">
            <v>0</v>
          </cell>
          <cell r="AA275">
            <v>0</v>
          </cell>
          <cell r="AB275">
            <v>27</v>
          </cell>
        </row>
        <row r="276">
          <cell r="I276">
            <v>0</v>
          </cell>
          <cell r="O276">
            <v>0</v>
          </cell>
          <cell r="U276">
            <v>0</v>
          </cell>
          <cell r="AA276">
            <v>0</v>
          </cell>
        </row>
        <row r="277">
          <cell r="I277">
            <v>0</v>
          </cell>
          <cell r="O277">
            <v>0</v>
          </cell>
          <cell r="U277">
            <v>0</v>
          </cell>
          <cell r="AA277">
            <v>0</v>
          </cell>
        </row>
        <row r="278">
          <cell r="I278">
            <v>0</v>
          </cell>
          <cell r="O278">
            <v>0</v>
          </cell>
          <cell r="U278">
            <v>0</v>
          </cell>
          <cell r="AA278">
            <v>0</v>
          </cell>
          <cell r="AB278">
            <v>14</v>
          </cell>
        </row>
        <row r="279">
          <cell r="I279">
            <v>0</v>
          </cell>
          <cell r="O279">
            <v>0</v>
          </cell>
          <cell r="U279">
            <v>0</v>
          </cell>
          <cell r="AA279">
            <v>0</v>
          </cell>
        </row>
        <row r="280">
          <cell r="I280">
            <v>0</v>
          </cell>
          <cell r="O280">
            <v>0</v>
          </cell>
          <cell r="U280">
            <v>0</v>
          </cell>
          <cell r="AA280">
            <v>0</v>
          </cell>
        </row>
        <row r="281">
          <cell r="I281">
            <v>0</v>
          </cell>
          <cell r="O281">
            <v>0</v>
          </cell>
          <cell r="U281">
            <v>0</v>
          </cell>
          <cell r="AA281">
            <v>0</v>
          </cell>
        </row>
        <row r="282">
          <cell r="I282">
            <v>0</v>
          </cell>
          <cell r="O282">
            <v>0</v>
          </cell>
          <cell r="U282">
            <v>0</v>
          </cell>
          <cell r="AA282">
            <v>0</v>
          </cell>
          <cell r="AB282">
            <v>32</v>
          </cell>
        </row>
        <row r="283">
          <cell r="I283">
            <v>0</v>
          </cell>
          <cell r="O283">
            <v>0</v>
          </cell>
          <cell r="U283">
            <v>0</v>
          </cell>
          <cell r="AA283">
            <v>0</v>
          </cell>
          <cell r="AB283">
            <v>46</v>
          </cell>
        </row>
        <row r="284">
          <cell r="I284">
            <v>0</v>
          </cell>
          <cell r="O284">
            <v>0</v>
          </cell>
          <cell r="U284">
            <v>0</v>
          </cell>
          <cell r="AA284">
            <v>0</v>
          </cell>
          <cell r="AB284">
            <v>62</v>
          </cell>
        </row>
        <row r="285">
          <cell r="I285">
            <v>0</v>
          </cell>
          <cell r="O285">
            <v>0</v>
          </cell>
          <cell r="U285">
            <v>0</v>
          </cell>
          <cell r="AA285">
            <v>0</v>
          </cell>
          <cell r="AB285">
            <v>145</v>
          </cell>
        </row>
        <row r="286">
          <cell r="I286">
            <v>0</v>
          </cell>
          <cell r="O286">
            <v>0</v>
          </cell>
          <cell r="U286">
            <v>0</v>
          </cell>
          <cell r="AA286">
            <v>0</v>
          </cell>
        </row>
        <row r="287">
          <cell r="I287">
            <v>0</v>
          </cell>
          <cell r="O287">
            <v>0</v>
          </cell>
          <cell r="U287">
            <v>0</v>
          </cell>
          <cell r="AA287">
            <v>0</v>
          </cell>
        </row>
        <row r="288">
          <cell r="I288">
            <v>0</v>
          </cell>
          <cell r="O288">
            <v>0</v>
          </cell>
          <cell r="U288">
            <v>0</v>
          </cell>
          <cell r="AA288">
            <v>0</v>
          </cell>
        </row>
        <row r="289">
          <cell r="I289">
            <v>0</v>
          </cell>
          <cell r="O289">
            <v>0</v>
          </cell>
          <cell r="U289">
            <v>0</v>
          </cell>
          <cell r="AA289">
            <v>0</v>
          </cell>
          <cell r="AB289">
            <v>17</v>
          </cell>
        </row>
        <row r="290">
          <cell r="I290">
            <v>0</v>
          </cell>
          <cell r="O290">
            <v>0</v>
          </cell>
          <cell r="U290">
            <v>0</v>
          </cell>
          <cell r="AA290">
            <v>0</v>
          </cell>
          <cell r="AB290">
            <v>23</v>
          </cell>
        </row>
        <row r="291">
          <cell r="I291">
            <v>0</v>
          </cell>
          <cell r="O291">
            <v>0</v>
          </cell>
          <cell r="U291">
            <v>0</v>
          </cell>
          <cell r="AA291">
            <v>0</v>
          </cell>
          <cell r="AB291">
            <v>32</v>
          </cell>
        </row>
        <row r="292">
          <cell r="I292">
            <v>0</v>
          </cell>
          <cell r="O292">
            <v>0</v>
          </cell>
          <cell r="U292">
            <v>0</v>
          </cell>
          <cell r="AA292">
            <v>0</v>
          </cell>
        </row>
        <row r="293">
          <cell r="I293">
            <v>0</v>
          </cell>
          <cell r="O293">
            <v>0</v>
          </cell>
          <cell r="U293">
            <v>0</v>
          </cell>
          <cell r="AA293">
            <v>0</v>
          </cell>
        </row>
        <row r="294">
          <cell r="I294">
            <v>0</v>
          </cell>
          <cell r="O294">
            <v>0</v>
          </cell>
          <cell r="U294">
            <v>0</v>
          </cell>
          <cell r="AA294">
            <v>0</v>
          </cell>
        </row>
        <row r="295">
          <cell r="I295">
            <v>0</v>
          </cell>
          <cell r="O295">
            <v>0</v>
          </cell>
          <cell r="U295">
            <v>0</v>
          </cell>
          <cell r="AA295">
            <v>0</v>
          </cell>
        </row>
        <row r="296">
          <cell r="I296">
            <v>40</v>
          </cell>
          <cell r="O296">
            <v>14</v>
          </cell>
          <cell r="U296">
            <v>20</v>
          </cell>
          <cell r="AA296">
            <v>0</v>
          </cell>
        </row>
        <row r="297">
          <cell r="I297">
            <v>107</v>
          </cell>
          <cell r="O297">
            <v>45</v>
          </cell>
          <cell r="U297">
            <v>27</v>
          </cell>
          <cell r="AA297">
            <v>0</v>
          </cell>
        </row>
        <row r="300">
          <cell r="I300">
            <v>0</v>
          </cell>
          <cell r="O300">
            <v>0</v>
          </cell>
          <cell r="U300">
            <v>0</v>
          </cell>
          <cell r="AA300">
            <v>0</v>
          </cell>
        </row>
        <row r="301">
          <cell r="I301">
            <v>154</v>
          </cell>
          <cell r="O301">
            <v>43</v>
          </cell>
          <cell r="U301">
            <v>68</v>
          </cell>
          <cell r="AA301">
            <v>0</v>
          </cell>
        </row>
        <row r="302">
          <cell r="I302">
            <v>131</v>
          </cell>
          <cell r="O302">
            <v>63</v>
          </cell>
          <cell r="U302">
            <v>72</v>
          </cell>
          <cell r="AA302">
            <v>0</v>
          </cell>
        </row>
        <row r="303">
          <cell r="I303">
            <v>116</v>
          </cell>
          <cell r="O303">
            <v>40</v>
          </cell>
          <cell r="U303">
            <v>35</v>
          </cell>
          <cell r="AA303">
            <v>0</v>
          </cell>
        </row>
        <row r="304">
          <cell r="I304">
            <v>0</v>
          </cell>
          <cell r="O304">
            <v>0</v>
          </cell>
          <cell r="U304">
            <v>0</v>
          </cell>
          <cell r="AA304">
            <v>0</v>
          </cell>
        </row>
        <row r="305">
          <cell r="I305">
            <v>35</v>
          </cell>
          <cell r="O305">
            <v>17</v>
          </cell>
          <cell r="U305">
            <v>20</v>
          </cell>
          <cell r="AA305">
            <v>0</v>
          </cell>
        </row>
        <row r="306">
          <cell r="I306">
            <v>26</v>
          </cell>
          <cell r="O306">
            <v>17</v>
          </cell>
          <cell r="U306">
            <v>14</v>
          </cell>
          <cell r="AA306">
            <v>0</v>
          </cell>
          <cell r="AB306">
            <v>35</v>
          </cell>
        </row>
        <row r="307">
          <cell r="I307">
            <v>42</v>
          </cell>
          <cell r="O307">
            <v>39</v>
          </cell>
          <cell r="U307">
            <v>24</v>
          </cell>
          <cell r="AA307">
            <v>0</v>
          </cell>
        </row>
        <row r="308">
          <cell r="I308">
            <v>209</v>
          </cell>
          <cell r="O308">
            <v>58</v>
          </cell>
          <cell r="U308">
            <v>113</v>
          </cell>
          <cell r="AA308">
            <v>0</v>
          </cell>
        </row>
        <row r="309">
          <cell r="I309">
            <v>166</v>
          </cell>
          <cell r="O309">
            <v>63</v>
          </cell>
          <cell r="U309">
            <v>72</v>
          </cell>
          <cell r="AA309">
            <v>0</v>
          </cell>
        </row>
        <row r="310">
          <cell r="I310">
            <v>180</v>
          </cell>
          <cell r="O310">
            <v>72</v>
          </cell>
          <cell r="U310">
            <v>83</v>
          </cell>
          <cell r="AA310">
            <v>0</v>
          </cell>
        </row>
        <row r="311">
          <cell r="I311">
            <v>0</v>
          </cell>
          <cell r="O311">
            <v>0</v>
          </cell>
          <cell r="U311">
            <v>0</v>
          </cell>
          <cell r="AA311">
            <v>0</v>
          </cell>
          <cell r="AB311">
            <v>128</v>
          </cell>
        </row>
        <row r="312">
          <cell r="I312">
            <v>32</v>
          </cell>
          <cell r="O312">
            <v>21</v>
          </cell>
          <cell r="U312">
            <v>24</v>
          </cell>
          <cell r="AA312">
            <v>0</v>
          </cell>
        </row>
        <row r="313">
          <cell r="I313">
            <v>38</v>
          </cell>
          <cell r="O313">
            <v>22</v>
          </cell>
          <cell r="U313">
            <v>33</v>
          </cell>
          <cell r="AA313">
            <v>0</v>
          </cell>
          <cell r="AB313">
            <v>20</v>
          </cell>
        </row>
        <row r="314">
          <cell r="I314">
            <v>44</v>
          </cell>
          <cell r="O314">
            <v>7</v>
          </cell>
          <cell r="U314">
            <v>18</v>
          </cell>
          <cell r="AA314">
            <v>0</v>
          </cell>
        </row>
        <row r="315">
          <cell r="I315">
            <v>19</v>
          </cell>
          <cell r="O315">
            <v>2</v>
          </cell>
          <cell r="U315">
            <v>5</v>
          </cell>
          <cell r="AA315">
            <v>0</v>
          </cell>
          <cell r="AB315">
            <v>585</v>
          </cell>
        </row>
        <row r="316">
          <cell r="I316">
            <v>182</v>
          </cell>
          <cell r="O316">
            <v>59</v>
          </cell>
          <cell r="U316">
            <v>88</v>
          </cell>
          <cell r="AA316">
            <v>0</v>
          </cell>
          <cell r="AB316">
            <v>8</v>
          </cell>
        </row>
        <row r="317">
          <cell r="I317">
            <v>240</v>
          </cell>
          <cell r="O317">
            <v>66</v>
          </cell>
          <cell r="U317">
            <v>104</v>
          </cell>
          <cell r="AA317">
            <v>0</v>
          </cell>
          <cell r="AB317">
            <v>13</v>
          </cell>
        </row>
        <row r="318">
          <cell r="I318">
            <v>0</v>
          </cell>
          <cell r="O318">
            <v>0</v>
          </cell>
          <cell r="U318">
            <v>0</v>
          </cell>
          <cell r="AA318">
            <v>0</v>
          </cell>
          <cell r="AB318">
            <v>23</v>
          </cell>
        </row>
        <row r="319">
          <cell r="I319">
            <v>33</v>
          </cell>
          <cell r="O319">
            <v>12</v>
          </cell>
          <cell r="U319">
            <v>17</v>
          </cell>
          <cell r="AA319">
            <v>0</v>
          </cell>
          <cell r="AB319">
            <v>59</v>
          </cell>
        </row>
        <row r="320">
          <cell r="I320">
            <v>43</v>
          </cell>
          <cell r="O320">
            <v>20</v>
          </cell>
          <cell r="U320">
            <v>20</v>
          </cell>
          <cell r="AA320">
            <v>0</v>
          </cell>
          <cell r="AB320">
            <v>78</v>
          </cell>
        </row>
        <row r="321">
          <cell r="I321">
            <v>37</v>
          </cell>
          <cell r="O321">
            <v>7</v>
          </cell>
          <cell r="U321">
            <v>12</v>
          </cell>
          <cell r="AA321">
            <v>0</v>
          </cell>
        </row>
        <row r="322">
          <cell r="I322">
            <v>51</v>
          </cell>
          <cell r="O322">
            <v>9</v>
          </cell>
          <cell r="U322">
            <v>13</v>
          </cell>
          <cell r="AA322">
            <v>0</v>
          </cell>
          <cell r="AB322">
            <v>14</v>
          </cell>
        </row>
        <row r="323">
          <cell r="I323">
            <v>204</v>
          </cell>
          <cell r="O323">
            <v>62</v>
          </cell>
          <cell r="U323">
            <v>80</v>
          </cell>
          <cell r="AA323">
            <v>0</v>
          </cell>
          <cell r="AB323">
            <v>1</v>
          </cell>
        </row>
        <row r="324">
          <cell r="I324">
            <v>258</v>
          </cell>
          <cell r="O324">
            <v>70</v>
          </cell>
          <cell r="U324">
            <v>95</v>
          </cell>
          <cell r="AA324">
            <v>0</v>
          </cell>
          <cell r="AB324">
            <v>20</v>
          </cell>
        </row>
        <row r="325">
          <cell r="I325">
            <v>0</v>
          </cell>
          <cell r="O325">
            <v>0</v>
          </cell>
          <cell r="U325">
            <v>0</v>
          </cell>
          <cell r="AA325">
            <v>0</v>
          </cell>
          <cell r="AB325">
            <v>20</v>
          </cell>
        </row>
        <row r="326">
          <cell r="I326">
            <v>116</v>
          </cell>
          <cell r="O326">
            <v>7</v>
          </cell>
          <cell r="U326">
            <v>15</v>
          </cell>
          <cell r="AA326">
            <v>46</v>
          </cell>
        </row>
        <row r="327">
          <cell r="I327">
            <v>81</v>
          </cell>
          <cell r="O327">
            <v>30</v>
          </cell>
          <cell r="U327">
            <v>24</v>
          </cell>
          <cell r="AA327">
            <v>53</v>
          </cell>
          <cell r="AB327">
            <v>26</v>
          </cell>
          <cell r="AC327">
            <v>212</v>
          </cell>
        </row>
        <row r="328">
          <cell r="I328">
            <v>44</v>
          </cell>
          <cell r="O328">
            <v>17</v>
          </cell>
          <cell r="U328">
            <v>11</v>
          </cell>
          <cell r="AA328">
            <v>31</v>
          </cell>
        </row>
        <row r="329">
          <cell r="I329">
            <v>78</v>
          </cell>
          <cell r="O329">
            <v>20</v>
          </cell>
          <cell r="U329">
            <v>17</v>
          </cell>
          <cell r="AA329">
            <v>74</v>
          </cell>
          <cell r="AB329">
            <v>8</v>
          </cell>
          <cell r="AH329">
            <v>50</v>
          </cell>
        </row>
        <row r="330">
          <cell r="I330">
            <v>339</v>
          </cell>
          <cell r="O330">
            <v>88</v>
          </cell>
          <cell r="U330">
            <v>59</v>
          </cell>
          <cell r="AA330">
            <v>229</v>
          </cell>
          <cell r="AB330">
            <v>7</v>
          </cell>
          <cell r="AC330">
            <v>229</v>
          </cell>
          <cell r="AH330">
            <v>55</v>
          </cell>
        </row>
        <row r="333">
          <cell r="I333">
            <v>295</v>
          </cell>
          <cell r="O333">
            <v>70</v>
          </cell>
          <cell r="U333">
            <v>122</v>
          </cell>
          <cell r="AA333">
            <v>207</v>
          </cell>
        </row>
        <row r="334">
          <cell r="I334">
            <v>0</v>
          </cell>
          <cell r="O334">
            <v>0</v>
          </cell>
          <cell r="U334">
            <v>0</v>
          </cell>
          <cell r="AA334">
            <v>0</v>
          </cell>
        </row>
        <row r="335">
          <cell r="I335">
            <v>85</v>
          </cell>
          <cell r="O335">
            <v>5</v>
          </cell>
          <cell r="U335">
            <v>12</v>
          </cell>
          <cell r="AA335">
            <v>40</v>
          </cell>
        </row>
        <row r="336">
          <cell r="I336">
            <v>30</v>
          </cell>
          <cell r="O336">
            <v>20</v>
          </cell>
          <cell r="U336">
            <v>18</v>
          </cell>
          <cell r="AA336">
            <v>28</v>
          </cell>
          <cell r="AB336">
            <v>25</v>
          </cell>
        </row>
        <row r="337">
          <cell r="I337">
            <v>25</v>
          </cell>
          <cell r="O337">
            <v>4</v>
          </cell>
          <cell r="U337">
            <v>10</v>
          </cell>
          <cell r="AA337">
            <v>13</v>
          </cell>
          <cell r="AB337">
            <v>10</v>
          </cell>
        </row>
        <row r="338">
          <cell r="I338">
            <v>55</v>
          </cell>
          <cell r="O338">
            <v>23</v>
          </cell>
          <cell r="U338">
            <v>23</v>
          </cell>
          <cell r="AA338">
            <v>25</v>
          </cell>
          <cell r="AB338">
            <v>26</v>
          </cell>
        </row>
        <row r="339">
          <cell r="I339">
            <v>341</v>
          </cell>
          <cell r="O339">
            <v>64</v>
          </cell>
          <cell r="U339">
            <v>135</v>
          </cell>
          <cell r="AA339">
            <v>199</v>
          </cell>
        </row>
        <row r="340">
          <cell r="I340">
            <v>344</v>
          </cell>
          <cell r="O340">
            <v>66</v>
          </cell>
          <cell r="U340">
            <v>172</v>
          </cell>
          <cell r="AA340">
            <v>255</v>
          </cell>
          <cell r="AB340">
            <v>5</v>
          </cell>
        </row>
        <row r="341">
          <cell r="I341">
            <v>0</v>
          </cell>
          <cell r="O341">
            <v>0</v>
          </cell>
          <cell r="U341">
            <v>0</v>
          </cell>
          <cell r="AA341">
            <v>0</v>
          </cell>
        </row>
        <row r="342">
          <cell r="I342">
            <v>131</v>
          </cell>
          <cell r="O342">
            <v>21</v>
          </cell>
          <cell r="U342">
            <v>109</v>
          </cell>
          <cell r="AA342">
            <v>112</v>
          </cell>
          <cell r="AB342">
            <v>82</v>
          </cell>
        </row>
        <row r="343">
          <cell r="I343">
            <v>48</v>
          </cell>
          <cell r="O343">
            <v>21</v>
          </cell>
          <cell r="U343">
            <v>17</v>
          </cell>
          <cell r="AA343">
            <v>33</v>
          </cell>
          <cell r="AB343">
            <v>149</v>
          </cell>
        </row>
        <row r="344">
          <cell r="I344">
            <v>112</v>
          </cell>
          <cell r="O344">
            <v>39</v>
          </cell>
          <cell r="U344">
            <v>55</v>
          </cell>
          <cell r="AA344">
            <v>36</v>
          </cell>
          <cell r="AB344">
            <v>94</v>
          </cell>
        </row>
        <row r="345">
          <cell r="I345">
            <v>77</v>
          </cell>
          <cell r="O345">
            <v>32</v>
          </cell>
          <cell r="U345">
            <v>49</v>
          </cell>
          <cell r="AA345">
            <v>52</v>
          </cell>
          <cell r="AB345">
            <v>130</v>
          </cell>
        </row>
        <row r="346">
          <cell r="I346">
            <v>285</v>
          </cell>
          <cell r="O346">
            <v>90</v>
          </cell>
          <cell r="U346">
            <v>133</v>
          </cell>
          <cell r="AA346">
            <v>207</v>
          </cell>
        </row>
        <row r="347">
          <cell r="I347">
            <v>329</v>
          </cell>
          <cell r="O347">
            <v>87</v>
          </cell>
          <cell r="U347">
            <v>161</v>
          </cell>
          <cell r="AA347">
            <v>247</v>
          </cell>
        </row>
        <row r="348">
          <cell r="I348">
            <v>0</v>
          </cell>
          <cell r="O348">
            <v>0</v>
          </cell>
          <cell r="U348">
            <v>0</v>
          </cell>
          <cell r="AA348">
            <v>0</v>
          </cell>
          <cell r="AB348">
            <v>27</v>
          </cell>
        </row>
        <row r="349">
          <cell r="I349">
            <v>61</v>
          </cell>
          <cell r="O349">
            <v>17</v>
          </cell>
          <cell r="U349">
            <v>23</v>
          </cell>
          <cell r="AA349">
            <v>52</v>
          </cell>
          <cell r="AB349">
            <v>85</v>
          </cell>
        </row>
        <row r="350">
          <cell r="I350">
            <v>33</v>
          </cell>
          <cell r="O350">
            <v>14</v>
          </cell>
          <cell r="U350">
            <v>16</v>
          </cell>
          <cell r="AA350">
            <v>31</v>
          </cell>
          <cell r="AB350">
            <v>98</v>
          </cell>
        </row>
        <row r="351">
          <cell r="I351">
            <v>62</v>
          </cell>
          <cell r="O351">
            <v>0</v>
          </cell>
          <cell r="U351">
            <v>11</v>
          </cell>
          <cell r="AA351">
            <v>24</v>
          </cell>
          <cell r="AB351">
            <v>71</v>
          </cell>
        </row>
        <row r="352">
          <cell r="I352">
            <v>48</v>
          </cell>
          <cell r="O352">
            <v>18</v>
          </cell>
          <cell r="U352">
            <v>37</v>
          </cell>
          <cell r="AA352">
            <v>56</v>
          </cell>
          <cell r="AB352">
            <v>371</v>
          </cell>
        </row>
        <row r="353">
          <cell r="I353">
            <v>262</v>
          </cell>
          <cell r="O353">
            <v>96</v>
          </cell>
          <cell r="U353">
            <v>161</v>
          </cell>
          <cell r="AA353">
            <v>253</v>
          </cell>
          <cell r="AB353">
            <v>62</v>
          </cell>
        </row>
        <row r="354">
          <cell r="I354">
            <v>295</v>
          </cell>
          <cell r="O354">
            <v>67</v>
          </cell>
          <cell r="U354">
            <v>144</v>
          </cell>
          <cell r="AA354">
            <v>225</v>
          </cell>
        </row>
        <row r="355">
          <cell r="I355">
            <v>0</v>
          </cell>
          <cell r="O355">
            <v>0</v>
          </cell>
          <cell r="U355">
            <v>0</v>
          </cell>
          <cell r="AA355">
            <v>0</v>
          </cell>
          <cell r="AB355">
            <v>38</v>
          </cell>
        </row>
        <row r="356">
          <cell r="I356">
            <v>31</v>
          </cell>
          <cell r="O356">
            <v>18</v>
          </cell>
          <cell r="U356">
            <v>27</v>
          </cell>
          <cell r="AA356">
            <v>34</v>
          </cell>
        </row>
        <row r="357">
          <cell r="I357">
            <v>100</v>
          </cell>
          <cell r="O357">
            <v>26</v>
          </cell>
          <cell r="U357">
            <v>108</v>
          </cell>
          <cell r="AA357">
            <v>131</v>
          </cell>
          <cell r="AB357">
            <v>19</v>
          </cell>
          <cell r="AC357">
            <v>185</v>
          </cell>
        </row>
        <row r="358">
          <cell r="I358">
            <v>35</v>
          </cell>
          <cell r="O358">
            <v>10</v>
          </cell>
          <cell r="U358">
            <v>18</v>
          </cell>
          <cell r="AA358">
            <v>15</v>
          </cell>
        </row>
        <row r="359">
          <cell r="I359">
            <v>55</v>
          </cell>
          <cell r="O359">
            <v>11</v>
          </cell>
          <cell r="U359">
            <v>13</v>
          </cell>
          <cell r="AA359">
            <v>18</v>
          </cell>
        </row>
        <row r="360">
          <cell r="I360">
            <v>108</v>
          </cell>
          <cell r="O360">
            <v>62</v>
          </cell>
          <cell r="U360">
            <v>141</v>
          </cell>
          <cell r="AA360">
            <v>137</v>
          </cell>
          <cell r="AB360">
            <v>25</v>
          </cell>
          <cell r="AC360">
            <v>259</v>
          </cell>
        </row>
        <row r="361">
          <cell r="I361">
            <v>87</v>
          </cell>
          <cell r="O361">
            <v>45</v>
          </cell>
          <cell r="U361">
            <v>64</v>
          </cell>
          <cell r="AA361">
            <v>61</v>
          </cell>
        </row>
        <row r="362">
          <cell r="I362">
            <v>0</v>
          </cell>
          <cell r="O362">
            <v>0</v>
          </cell>
          <cell r="U362">
            <v>0</v>
          </cell>
          <cell r="AA362">
            <v>0</v>
          </cell>
        </row>
        <row r="365">
          <cell r="I365">
            <v>0</v>
          </cell>
          <cell r="O365">
            <v>0</v>
          </cell>
          <cell r="U365">
            <v>0</v>
          </cell>
          <cell r="AA365">
            <v>0</v>
          </cell>
        </row>
        <row r="366">
          <cell r="I366">
            <v>0</v>
          </cell>
          <cell r="O366">
            <v>0</v>
          </cell>
          <cell r="U366">
            <v>0</v>
          </cell>
          <cell r="AA366">
            <v>0</v>
          </cell>
        </row>
        <row r="367">
          <cell r="I367">
            <v>0</v>
          </cell>
          <cell r="O367">
            <v>0</v>
          </cell>
          <cell r="U367">
            <v>0</v>
          </cell>
          <cell r="AA367">
            <v>0</v>
          </cell>
        </row>
        <row r="368">
          <cell r="I368">
            <v>0</v>
          </cell>
          <cell r="O368">
            <v>0</v>
          </cell>
          <cell r="U368">
            <v>0</v>
          </cell>
          <cell r="AA368">
            <v>0</v>
          </cell>
        </row>
        <row r="369">
          <cell r="I369">
            <v>0</v>
          </cell>
          <cell r="O369">
            <v>0</v>
          </cell>
          <cell r="U369">
            <v>0</v>
          </cell>
          <cell r="AA369">
            <v>0</v>
          </cell>
        </row>
        <row r="370">
          <cell r="I370">
            <v>0</v>
          </cell>
          <cell r="O370">
            <v>0</v>
          </cell>
          <cell r="U370">
            <v>0</v>
          </cell>
          <cell r="AA370">
            <v>0</v>
          </cell>
        </row>
        <row r="371">
          <cell r="I371">
            <v>0</v>
          </cell>
          <cell r="O371">
            <v>0</v>
          </cell>
          <cell r="U371">
            <v>0</v>
          </cell>
          <cell r="AA371">
            <v>0</v>
          </cell>
        </row>
        <row r="372">
          <cell r="I372">
            <v>0</v>
          </cell>
          <cell r="O372">
            <v>0</v>
          </cell>
          <cell r="U372">
            <v>0</v>
          </cell>
          <cell r="AA372">
            <v>0</v>
          </cell>
        </row>
        <row r="373">
          <cell r="I373">
            <v>0</v>
          </cell>
          <cell r="O373">
            <v>0</v>
          </cell>
          <cell r="U373">
            <v>0</v>
          </cell>
          <cell r="AA373">
            <v>0</v>
          </cell>
        </row>
        <row r="374">
          <cell r="I374">
            <v>0</v>
          </cell>
          <cell r="O374">
            <v>0</v>
          </cell>
          <cell r="U374">
            <v>0</v>
          </cell>
          <cell r="AA374">
            <v>0</v>
          </cell>
        </row>
        <row r="375">
          <cell r="I375">
            <v>0</v>
          </cell>
          <cell r="O375">
            <v>0</v>
          </cell>
          <cell r="U375">
            <v>0</v>
          </cell>
          <cell r="AA375">
            <v>0</v>
          </cell>
        </row>
        <row r="376">
          <cell r="I376">
            <v>0</v>
          </cell>
          <cell r="O376">
            <v>0</v>
          </cell>
          <cell r="U376">
            <v>0</v>
          </cell>
          <cell r="AA376">
            <v>0</v>
          </cell>
        </row>
        <row r="377">
          <cell r="I377">
            <v>0</v>
          </cell>
          <cell r="O377">
            <v>0</v>
          </cell>
          <cell r="U377">
            <v>0</v>
          </cell>
          <cell r="AA377">
            <v>0</v>
          </cell>
        </row>
        <row r="378">
          <cell r="I378">
            <v>0</v>
          </cell>
          <cell r="O378">
            <v>0</v>
          </cell>
          <cell r="U378">
            <v>0</v>
          </cell>
          <cell r="AA378">
            <v>0</v>
          </cell>
        </row>
        <row r="379">
          <cell r="I379">
            <v>0</v>
          </cell>
          <cell r="O379">
            <v>0</v>
          </cell>
          <cell r="U379">
            <v>0</v>
          </cell>
          <cell r="AA379">
            <v>0</v>
          </cell>
        </row>
        <row r="380">
          <cell r="I380">
            <v>0</v>
          </cell>
          <cell r="O380">
            <v>0</v>
          </cell>
          <cell r="U380">
            <v>0</v>
          </cell>
          <cell r="AA380">
            <v>0</v>
          </cell>
        </row>
        <row r="381">
          <cell r="I381">
            <v>0</v>
          </cell>
          <cell r="O381">
            <v>0</v>
          </cell>
          <cell r="U381">
            <v>0</v>
          </cell>
          <cell r="AA381">
            <v>0</v>
          </cell>
        </row>
        <row r="382">
          <cell r="I382">
            <v>0</v>
          </cell>
          <cell r="O382">
            <v>0</v>
          </cell>
          <cell r="U382">
            <v>0</v>
          </cell>
          <cell r="AA382">
            <v>0</v>
          </cell>
        </row>
        <row r="383">
          <cell r="I383">
            <v>0</v>
          </cell>
          <cell r="O383">
            <v>0</v>
          </cell>
          <cell r="U383">
            <v>0</v>
          </cell>
          <cell r="AA383">
            <v>0</v>
          </cell>
        </row>
        <row r="384">
          <cell r="I384">
            <v>0</v>
          </cell>
          <cell r="O384">
            <v>0</v>
          </cell>
          <cell r="U384">
            <v>0</v>
          </cell>
          <cell r="AA384">
            <v>0</v>
          </cell>
        </row>
        <row r="385">
          <cell r="I385">
            <v>0</v>
          </cell>
          <cell r="O385">
            <v>0</v>
          </cell>
          <cell r="U385">
            <v>0</v>
          </cell>
          <cell r="AA385">
            <v>0</v>
          </cell>
        </row>
        <row r="386">
          <cell r="I386">
            <v>0</v>
          </cell>
          <cell r="O386">
            <v>0</v>
          </cell>
          <cell r="U386">
            <v>0</v>
          </cell>
          <cell r="AA386">
            <v>0</v>
          </cell>
        </row>
        <row r="387">
          <cell r="I387">
            <v>0</v>
          </cell>
          <cell r="O387">
            <v>0</v>
          </cell>
          <cell r="U387">
            <v>0</v>
          </cell>
          <cell r="AA387">
            <v>0</v>
          </cell>
        </row>
        <row r="388">
          <cell r="I388">
            <v>0</v>
          </cell>
          <cell r="O388">
            <v>0</v>
          </cell>
          <cell r="U388">
            <v>0</v>
          </cell>
          <cell r="AA388">
            <v>0</v>
          </cell>
        </row>
        <row r="389">
          <cell r="I389">
            <v>0</v>
          </cell>
          <cell r="O389">
            <v>0</v>
          </cell>
          <cell r="U389">
            <v>0</v>
          </cell>
          <cell r="AA389">
            <v>0</v>
          </cell>
        </row>
        <row r="390">
          <cell r="I390">
            <v>0</v>
          </cell>
          <cell r="O390">
            <v>0</v>
          </cell>
          <cell r="U390">
            <v>0</v>
          </cell>
          <cell r="AA390">
            <v>0</v>
          </cell>
        </row>
        <row r="391">
          <cell r="I391">
            <v>0</v>
          </cell>
          <cell r="O391">
            <v>0</v>
          </cell>
          <cell r="U391">
            <v>0</v>
          </cell>
          <cell r="AA391">
            <v>0</v>
          </cell>
        </row>
        <row r="392">
          <cell r="I392">
            <v>0</v>
          </cell>
          <cell r="O392">
            <v>0</v>
          </cell>
          <cell r="U392">
            <v>0</v>
          </cell>
          <cell r="AA392">
            <v>0</v>
          </cell>
        </row>
        <row r="393">
          <cell r="I393">
            <v>0</v>
          </cell>
          <cell r="O393">
            <v>0</v>
          </cell>
          <cell r="U393">
            <v>0</v>
          </cell>
          <cell r="AA393">
            <v>0</v>
          </cell>
        </row>
        <row r="394">
          <cell r="I394">
            <v>0</v>
          </cell>
          <cell r="O394">
            <v>0</v>
          </cell>
          <cell r="U394">
            <v>0</v>
          </cell>
          <cell r="AA394">
            <v>0</v>
          </cell>
        </row>
        <row r="395">
          <cell r="I395">
            <v>0</v>
          </cell>
          <cell r="O395">
            <v>0</v>
          </cell>
          <cell r="U395">
            <v>0</v>
          </cell>
          <cell r="AA395">
            <v>0</v>
          </cell>
        </row>
      </sheetData>
      <sheetData sheetId="8"/>
      <sheetData sheetId="9">
        <row r="8">
          <cell r="B8">
            <v>0</v>
          </cell>
        </row>
        <row r="9">
          <cell r="B9">
            <v>0</v>
          </cell>
        </row>
        <row r="10">
          <cell r="B10">
            <v>1</v>
          </cell>
        </row>
        <row r="11">
          <cell r="B11">
            <v>4</v>
          </cell>
        </row>
        <row r="12">
          <cell r="B12">
            <v>13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1</v>
          </cell>
        </row>
        <row r="18">
          <cell r="B18">
            <v>6</v>
          </cell>
        </row>
        <row r="19">
          <cell r="B19">
            <v>10</v>
          </cell>
        </row>
        <row r="20">
          <cell r="B20">
            <v>0</v>
          </cell>
        </row>
        <row r="21">
          <cell r="B21">
            <v>6</v>
          </cell>
        </row>
        <row r="22">
          <cell r="B22">
            <v>7</v>
          </cell>
        </row>
        <row r="23">
          <cell r="B23">
            <v>0</v>
          </cell>
        </row>
        <row r="24">
          <cell r="B24">
            <v>8</v>
          </cell>
        </row>
        <row r="25">
          <cell r="B25">
            <v>3</v>
          </cell>
        </row>
        <row r="26">
          <cell r="B26">
            <v>14</v>
          </cell>
        </row>
        <row r="27">
          <cell r="B27">
            <v>0</v>
          </cell>
        </row>
        <row r="28">
          <cell r="B28">
            <v>4</v>
          </cell>
        </row>
        <row r="29">
          <cell r="B29">
            <v>6</v>
          </cell>
        </row>
        <row r="30">
          <cell r="B30">
            <v>2</v>
          </cell>
        </row>
        <row r="31">
          <cell r="B31">
            <v>5</v>
          </cell>
        </row>
        <row r="32">
          <cell r="B32">
            <v>0</v>
          </cell>
        </row>
        <row r="33">
          <cell r="B33">
            <v>2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3</v>
          </cell>
        </row>
        <row r="37">
          <cell r="B37">
            <v>1</v>
          </cell>
        </row>
        <row r="38">
          <cell r="B38">
            <v>0</v>
          </cell>
        </row>
        <row r="41">
          <cell r="B41">
            <v>26</v>
          </cell>
        </row>
        <row r="42">
          <cell r="B42">
            <v>13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33</v>
          </cell>
        </row>
        <row r="46">
          <cell r="B46">
            <v>7</v>
          </cell>
        </row>
        <row r="47">
          <cell r="B47">
            <v>0</v>
          </cell>
        </row>
        <row r="48">
          <cell r="B48">
            <v>15</v>
          </cell>
        </row>
        <row r="49">
          <cell r="B49">
            <v>9</v>
          </cell>
        </row>
        <row r="50">
          <cell r="B50">
            <v>0</v>
          </cell>
        </row>
        <row r="51">
          <cell r="B51">
            <v>4</v>
          </cell>
        </row>
        <row r="52">
          <cell r="B52">
            <v>4</v>
          </cell>
        </row>
        <row r="53">
          <cell r="B53">
            <v>1</v>
          </cell>
        </row>
        <row r="54">
          <cell r="B54">
            <v>0</v>
          </cell>
        </row>
        <row r="55">
          <cell r="B55">
            <v>5</v>
          </cell>
        </row>
        <row r="56">
          <cell r="B56">
            <v>3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1</v>
          </cell>
        </row>
        <row r="61">
          <cell r="B61">
            <v>9</v>
          </cell>
        </row>
        <row r="62">
          <cell r="B62">
            <v>6</v>
          </cell>
        </row>
        <row r="63">
          <cell r="B63">
            <v>2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2">
          <cell r="B102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5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4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1</v>
          </cell>
        </row>
        <row r="152">
          <cell r="B152">
            <v>1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2</v>
          </cell>
        </row>
        <row r="157">
          <cell r="B157">
            <v>7</v>
          </cell>
        </row>
        <row r="158">
          <cell r="B158">
            <v>0</v>
          </cell>
        </row>
        <row r="159">
          <cell r="B159">
            <v>1</v>
          </cell>
        </row>
        <row r="160">
          <cell r="B160">
            <v>19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2</v>
          </cell>
        </row>
        <row r="165">
          <cell r="B165">
            <v>2</v>
          </cell>
        </row>
        <row r="166">
          <cell r="B166">
            <v>3</v>
          </cell>
        </row>
        <row r="167">
          <cell r="B167">
            <v>3</v>
          </cell>
        </row>
        <row r="170">
          <cell r="B170">
            <v>0</v>
          </cell>
        </row>
        <row r="171">
          <cell r="B171">
            <v>6</v>
          </cell>
        </row>
        <row r="172">
          <cell r="B172">
            <v>6</v>
          </cell>
        </row>
        <row r="173">
          <cell r="B173">
            <v>0</v>
          </cell>
        </row>
        <row r="174">
          <cell r="B174">
            <v>4</v>
          </cell>
        </row>
        <row r="175">
          <cell r="B175">
            <v>9</v>
          </cell>
        </row>
        <row r="176">
          <cell r="B176">
            <v>3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7</v>
          </cell>
        </row>
        <row r="183">
          <cell r="B183">
            <v>5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18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7</v>
          </cell>
        </row>
        <row r="198">
          <cell r="B198">
            <v>0</v>
          </cell>
        </row>
        <row r="199">
          <cell r="B199">
            <v>0</v>
          </cell>
        </row>
        <row r="202">
          <cell r="B202">
            <v>3</v>
          </cell>
        </row>
        <row r="203">
          <cell r="B203">
            <v>3</v>
          </cell>
        </row>
        <row r="204">
          <cell r="B204">
            <v>0</v>
          </cell>
        </row>
        <row r="205">
          <cell r="B205">
            <v>2</v>
          </cell>
        </row>
        <row r="206">
          <cell r="B206">
            <v>10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1</v>
          </cell>
        </row>
        <row r="211">
          <cell r="B211">
            <v>0</v>
          </cell>
        </row>
        <row r="212">
          <cell r="B212">
            <v>4</v>
          </cell>
        </row>
        <row r="213">
          <cell r="B213">
            <v>3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2</v>
          </cell>
        </row>
        <row r="218">
          <cell r="B218">
            <v>7</v>
          </cell>
        </row>
        <row r="219">
          <cell r="B219">
            <v>2</v>
          </cell>
        </row>
        <row r="220">
          <cell r="B220">
            <v>14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6</v>
          </cell>
        </row>
        <row r="226">
          <cell r="B226">
            <v>0</v>
          </cell>
        </row>
        <row r="227">
          <cell r="B227">
            <v>6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2</v>
          </cell>
        </row>
        <row r="232">
          <cell r="B232">
            <v>0</v>
          </cell>
        </row>
        <row r="235">
          <cell r="B235">
            <v>1</v>
          </cell>
        </row>
        <row r="236">
          <cell r="B236">
            <v>7</v>
          </cell>
        </row>
        <row r="237">
          <cell r="B237">
            <v>0</v>
          </cell>
        </row>
        <row r="238">
          <cell r="B238">
            <v>5</v>
          </cell>
        </row>
        <row r="239">
          <cell r="B239">
            <v>8</v>
          </cell>
        </row>
        <row r="240">
          <cell r="B240">
            <v>8</v>
          </cell>
        </row>
        <row r="241">
          <cell r="B241">
            <v>0</v>
          </cell>
        </row>
        <row r="242">
          <cell r="B242">
            <v>6</v>
          </cell>
        </row>
        <row r="243">
          <cell r="B243">
            <v>3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3</v>
          </cell>
        </row>
        <row r="247">
          <cell r="B247">
            <v>0</v>
          </cell>
        </row>
        <row r="248">
          <cell r="B248">
            <v>2</v>
          </cell>
        </row>
        <row r="249">
          <cell r="B249">
            <v>2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8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296">
          <cell r="B296">
            <v>0</v>
          </cell>
        </row>
        <row r="297">
          <cell r="B297">
            <v>0</v>
          </cell>
        </row>
        <row r="300">
          <cell r="B300">
            <v>0</v>
          </cell>
        </row>
        <row r="301">
          <cell r="B301">
            <v>10</v>
          </cell>
        </row>
        <row r="302">
          <cell r="B302">
            <v>1</v>
          </cell>
        </row>
        <row r="303">
          <cell r="B303">
            <v>1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3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10</v>
          </cell>
        </row>
        <row r="315">
          <cell r="B315">
            <v>0</v>
          </cell>
        </row>
        <row r="316">
          <cell r="B316">
            <v>3</v>
          </cell>
        </row>
        <row r="317">
          <cell r="B317">
            <v>2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1</v>
          </cell>
        </row>
        <row r="323">
          <cell r="B323">
            <v>9</v>
          </cell>
        </row>
        <row r="324">
          <cell r="B324">
            <v>1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1</v>
          </cell>
        </row>
        <row r="329">
          <cell r="B329">
            <v>0</v>
          </cell>
        </row>
        <row r="330">
          <cell r="B330">
            <v>12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10</v>
          </cell>
        </row>
        <row r="340">
          <cell r="B340">
            <v>1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8</v>
          </cell>
        </row>
        <row r="345">
          <cell r="B345">
            <v>0</v>
          </cell>
        </row>
        <row r="346">
          <cell r="B346">
            <v>2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4</v>
          </cell>
        </row>
        <row r="352">
          <cell r="B352">
            <v>2</v>
          </cell>
        </row>
        <row r="353">
          <cell r="B353">
            <v>5</v>
          </cell>
        </row>
        <row r="354">
          <cell r="B354">
            <v>7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11</v>
          </cell>
        </row>
        <row r="360">
          <cell r="B360">
            <v>3</v>
          </cell>
        </row>
        <row r="361">
          <cell r="B361">
            <v>0</v>
          </cell>
        </row>
        <row r="362">
          <cell r="B362">
            <v>1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395">
          <cell r="B39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Q393"/>
  <sheetViews>
    <sheetView tabSelected="1" zoomScale="130" zoomScaleNormal="130" workbookViewId="0">
      <selection activeCell="L167" sqref="L167"/>
    </sheetView>
  </sheetViews>
  <sheetFormatPr defaultColWidth="8.88671875" defaultRowHeight="13.5" x14ac:dyDescent="0.15"/>
  <cols>
    <col min="1" max="1" width="1.44140625" style="1" customWidth="1"/>
    <col min="2" max="2" width="2.44140625" style="1" customWidth="1"/>
    <col min="3" max="3" width="6.5546875" style="1" customWidth="1"/>
    <col min="4" max="4" width="19.5546875" style="2" hidden="1" customWidth="1"/>
    <col min="5" max="6" width="8.88671875" style="3"/>
    <col min="7" max="7" width="8.6640625" style="1" bestFit="1" customWidth="1"/>
    <col min="8" max="8" width="7.6640625" style="1" customWidth="1"/>
    <col min="9" max="9" width="8.44140625" style="1" customWidth="1"/>
    <col min="10" max="10" width="8.6640625" style="1" customWidth="1"/>
    <col min="11" max="11" width="8" style="4" customWidth="1"/>
    <col min="12" max="12" width="8.6640625" style="4" bestFit="1" customWidth="1"/>
    <col min="13" max="13" width="8.6640625" style="4" customWidth="1"/>
    <col min="14" max="14" width="6.88671875" style="1" bestFit="1" customWidth="1"/>
    <col min="15" max="15" width="9" style="1" customWidth="1"/>
    <col min="16" max="16" width="8.6640625" style="1" bestFit="1" customWidth="1"/>
    <col min="17" max="17" width="6.5546875" style="1" bestFit="1" customWidth="1"/>
    <col min="18" max="16384" width="8.88671875" style="1"/>
  </cols>
  <sheetData>
    <row r="1" spans="1:17" ht="24" customHeight="1" thickBot="1" x14ac:dyDescent="0.2">
      <c r="A1" s="110" t="s">
        <v>27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7" s="4" customFormat="1" ht="19.5" customHeight="1" x14ac:dyDescent="0.15">
      <c r="C2" s="5" t="s">
        <v>0</v>
      </c>
      <c r="D2" s="6" t="s">
        <v>1</v>
      </c>
      <c r="E2" s="7" t="s">
        <v>2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</row>
    <row r="3" spans="1:17" s="4" customFormat="1" ht="27" customHeight="1" x14ac:dyDescent="0.15">
      <c r="C3" s="10"/>
      <c r="D3" s="11"/>
      <c r="E3" s="12" t="s">
        <v>3</v>
      </c>
      <c r="F3" s="13" t="s">
        <v>4</v>
      </c>
      <c r="G3" s="14" t="s">
        <v>5</v>
      </c>
      <c r="H3" s="15" t="s">
        <v>6</v>
      </c>
      <c r="I3" s="16" t="s">
        <v>7</v>
      </c>
      <c r="J3" s="17" t="s">
        <v>8</v>
      </c>
      <c r="K3" s="18" t="s">
        <v>9</v>
      </c>
      <c r="L3" s="18" t="s">
        <v>10</v>
      </c>
      <c r="M3" s="18" t="s">
        <v>11</v>
      </c>
      <c r="N3" s="15" t="s">
        <v>12</v>
      </c>
      <c r="O3" s="16" t="s">
        <v>7</v>
      </c>
      <c r="P3" s="17" t="s">
        <v>13</v>
      </c>
      <c r="Q3" s="19" t="s">
        <v>14</v>
      </c>
    </row>
    <row r="4" spans="1:17" s="4" customFormat="1" ht="19.5" customHeight="1" x14ac:dyDescent="0.15">
      <c r="C4" s="20" t="s">
        <v>3</v>
      </c>
      <c r="D4" s="21"/>
      <c r="E4" s="22">
        <f>SUM(E5,E38,E69,E102,E134,E167,E199,E232,E265,E297,E330,E362)</f>
        <v>107215</v>
      </c>
      <c r="F4" s="22">
        <f>SUM(F5,F38,F69,F102,F134,F167,F199,F232,F265,F297,F330,F362)</f>
        <v>36355</v>
      </c>
      <c r="G4" s="23">
        <f t="shared" ref="G4:Q4" si="0">SUM(G5,G38,G69,G102,G134,G167,G199,G232,G265,G297,G330,G362)</f>
        <v>21888</v>
      </c>
      <c r="H4" s="22">
        <f t="shared" si="0"/>
        <v>34361</v>
      </c>
      <c r="I4" s="24">
        <f t="shared" si="0"/>
        <v>92604</v>
      </c>
      <c r="J4" s="22">
        <f t="shared" si="0"/>
        <v>5179</v>
      </c>
      <c r="K4" s="25">
        <f t="shared" si="0"/>
        <v>4217</v>
      </c>
      <c r="L4" s="25">
        <f t="shared" si="0"/>
        <v>355</v>
      </c>
      <c r="M4" s="22">
        <f t="shared" si="0"/>
        <v>4534</v>
      </c>
      <c r="N4" s="22">
        <f t="shared" si="0"/>
        <v>326</v>
      </c>
      <c r="O4" s="24">
        <f t="shared" si="0"/>
        <v>14611</v>
      </c>
      <c r="P4" s="22">
        <f t="shared" si="0"/>
        <v>217</v>
      </c>
      <c r="Q4" s="26">
        <f t="shared" si="0"/>
        <v>575</v>
      </c>
    </row>
    <row r="5" spans="1:17" s="33" customFormat="1" ht="14.25" customHeight="1" thickBot="1" x14ac:dyDescent="0.2">
      <c r="C5" s="27" t="s">
        <v>15</v>
      </c>
      <c r="D5" s="28"/>
      <c r="E5" s="29">
        <f>SUM(E6:E36)</f>
        <v>34298</v>
      </c>
      <c r="F5" s="29">
        <f>SUM(F6:F36)</f>
        <v>11300</v>
      </c>
      <c r="G5" s="30">
        <f t="shared" ref="G5:Q5" si="1">SUM(G6:G36)</f>
        <v>14300</v>
      </c>
      <c r="H5" s="30">
        <f t="shared" si="1"/>
        <v>0</v>
      </c>
      <c r="I5" s="30">
        <f t="shared" si="1"/>
        <v>25600</v>
      </c>
      <c r="J5" s="30">
        <f t="shared" si="1"/>
        <v>1479</v>
      </c>
      <c r="K5" s="30">
        <f t="shared" si="1"/>
        <v>3148</v>
      </c>
      <c r="L5" s="30">
        <f t="shared" si="1"/>
        <v>355</v>
      </c>
      <c r="M5" s="30">
        <f t="shared" si="1"/>
        <v>3601</v>
      </c>
      <c r="N5" s="30">
        <f t="shared" si="1"/>
        <v>115</v>
      </c>
      <c r="O5" s="31">
        <f t="shared" si="1"/>
        <v>8698</v>
      </c>
      <c r="P5" s="30">
        <f t="shared" si="1"/>
        <v>0</v>
      </c>
      <c r="Q5" s="32">
        <f t="shared" si="1"/>
        <v>96</v>
      </c>
    </row>
    <row r="6" spans="1:17" ht="14.1" hidden="1" customHeight="1" x14ac:dyDescent="0.15">
      <c r="C6" s="34">
        <v>1</v>
      </c>
      <c r="D6" s="35"/>
      <c r="E6" s="36">
        <f>SUM(F6:Q6)</f>
        <v>0</v>
      </c>
      <c r="F6" s="37">
        <f>'[1]11월관람객현황'!I8</f>
        <v>0</v>
      </c>
      <c r="G6" s="38">
        <f>'[1]11월관람객현황'!O8</f>
        <v>0</v>
      </c>
      <c r="H6" s="39">
        <f>SUM('[1]11월관람객현황'!U8,'[1]11월관람객현황'!AA8)</f>
        <v>0</v>
      </c>
      <c r="I6" s="40">
        <f>SUM(F6:H6)</f>
        <v>0</v>
      </c>
      <c r="J6" s="41">
        <f>'[1]11월관람객현황'!AB8</f>
        <v>0</v>
      </c>
      <c r="K6" s="42">
        <f>'[1]11월관람객현황'!AC8</f>
        <v>0</v>
      </c>
      <c r="L6" s="42">
        <f>'[1]11월관람객현황'!AE8</f>
        <v>0</v>
      </c>
      <c r="M6" s="42">
        <f>'[1]11월관람객현황'!AG8</f>
        <v>0</v>
      </c>
      <c r="N6" s="43">
        <f>'[1]11월관람객현황'!AH8</f>
        <v>0</v>
      </c>
      <c r="O6" s="40">
        <f>SUM(J6:N6)</f>
        <v>0</v>
      </c>
      <c r="P6" s="41">
        <f>'[1]11월관람객현황'!AJ8</f>
        <v>0</v>
      </c>
      <c r="Q6" s="44">
        <f>[1]외국인!B8</f>
        <v>0</v>
      </c>
    </row>
    <row r="7" spans="1:17" ht="14.1" hidden="1" customHeight="1" x14ac:dyDescent="0.15">
      <c r="C7" s="34">
        <v>2</v>
      </c>
      <c r="D7" s="35"/>
      <c r="E7" s="36">
        <f>SUM(I7,O7)</f>
        <v>897</v>
      </c>
      <c r="F7" s="45">
        <f>'[1]11월관람객현황'!I9</f>
        <v>333</v>
      </c>
      <c r="G7" s="46">
        <f>'[1]11월관람객현황'!O9</f>
        <v>392</v>
      </c>
      <c r="H7" s="39">
        <f>SUM('[1]11월관람객현황'!U9,'[1]11월관람객현황'!AA9)</f>
        <v>0</v>
      </c>
      <c r="I7" s="47">
        <f t="shared" ref="I7:I36" si="2">SUM(F7:H7)</f>
        <v>725</v>
      </c>
      <c r="J7" s="48">
        <f>'[1]11월관람객현황'!AB9</f>
        <v>49</v>
      </c>
      <c r="K7" s="49">
        <f>'[1]11월관람객현황'!AC9</f>
        <v>0</v>
      </c>
      <c r="L7" s="49">
        <f>'[1]11월관람객현황'!AE9</f>
        <v>0</v>
      </c>
      <c r="M7" s="49">
        <f>'[1]11월관람객현황'!AG9</f>
        <v>123</v>
      </c>
      <c r="N7" s="50">
        <f>'[1]11월관람객현황'!AH9</f>
        <v>0</v>
      </c>
      <c r="O7" s="47">
        <f t="shared" ref="O7:O36" si="3">SUM(J7:N7)</f>
        <v>172</v>
      </c>
      <c r="P7" s="48">
        <f>'[1]11월관람객현황'!AJ9</f>
        <v>0</v>
      </c>
      <c r="Q7" s="51">
        <f>[1]외국인!B9</f>
        <v>0</v>
      </c>
    </row>
    <row r="8" spans="1:17" ht="14.1" hidden="1" customHeight="1" x14ac:dyDescent="0.15">
      <c r="C8" s="34">
        <v>3</v>
      </c>
      <c r="D8" s="35"/>
      <c r="E8" s="36">
        <f t="shared" ref="E8:E36" si="4">SUM(I8,O8)</f>
        <v>1031</v>
      </c>
      <c r="F8" s="45">
        <f>'[1]11월관람객현황'!I10</f>
        <v>367</v>
      </c>
      <c r="G8" s="46">
        <f>'[1]11월관람객현황'!O10</f>
        <v>452</v>
      </c>
      <c r="H8" s="39">
        <f>SUM('[1]11월관람객현황'!U10,'[1]11월관람객현황'!AA10)</f>
        <v>0</v>
      </c>
      <c r="I8" s="47">
        <f t="shared" si="2"/>
        <v>819</v>
      </c>
      <c r="J8" s="48">
        <f>'[1]11월관람객현황'!AB10</f>
        <v>56</v>
      </c>
      <c r="K8" s="49">
        <f>'[1]11월관람객현황'!AC10</f>
        <v>0</v>
      </c>
      <c r="L8" s="49">
        <f>'[1]11월관람객현황'!AE10</f>
        <v>0</v>
      </c>
      <c r="M8" s="49">
        <f>'[1]11월관람객현황'!AG10</f>
        <v>141</v>
      </c>
      <c r="N8" s="50">
        <f>'[1]11월관람객현황'!AH10</f>
        <v>15</v>
      </c>
      <c r="O8" s="47">
        <f t="shared" si="3"/>
        <v>212</v>
      </c>
      <c r="P8" s="48">
        <f>'[1]11월관람객현황'!AJ10</f>
        <v>0</v>
      </c>
      <c r="Q8" s="51">
        <f>[1]외국인!B10</f>
        <v>1</v>
      </c>
    </row>
    <row r="9" spans="1:17" ht="14.1" hidden="1" customHeight="1" x14ac:dyDescent="0.15">
      <c r="C9" s="34">
        <v>4</v>
      </c>
      <c r="D9" s="35"/>
      <c r="E9" s="36">
        <f t="shared" si="4"/>
        <v>1704</v>
      </c>
      <c r="F9" s="45">
        <f>'[1]11월관람객현황'!I11</f>
        <v>696</v>
      </c>
      <c r="G9" s="46">
        <f>'[1]11월관람객현황'!O11</f>
        <v>725</v>
      </c>
      <c r="H9" s="39">
        <f>SUM('[1]11월관람객현황'!U11,'[1]11월관람객현황'!AA11)</f>
        <v>0</v>
      </c>
      <c r="I9" s="47">
        <f t="shared" si="2"/>
        <v>1421</v>
      </c>
      <c r="J9" s="48">
        <f>'[1]11월관람객현황'!AB11</f>
        <v>92</v>
      </c>
      <c r="K9" s="49">
        <f>'[1]11월관람객현황'!AC11</f>
        <v>0</v>
      </c>
      <c r="L9" s="49">
        <f>'[1]11월관람객현황'!AE11</f>
        <v>0</v>
      </c>
      <c r="M9" s="49">
        <f>'[1]11월관람객현황'!AG11</f>
        <v>191</v>
      </c>
      <c r="N9" s="50">
        <f>'[1]11월관람객현황'!AH11</f>
        <v>0</v>
      </c>
      <c r="O9" s="47">
        <f t="shared" si="3"/>
        <v>283</v>
      </c>
      <c r="P9" s="48">
        <f>'[1]11월관람객현황'!AJ11</f>
        <v>0</v>
      </c>
      <c r="Q9" s="51">
        <f>[1]외국인!B11</f>
        <v>4</v>
      </c>
    </row>
    <row r="10" spans="1:17" ht="14.1" hidden="1" customHeight="1" x14ac:dyDescent="0.15">
      <c r="C10" s="34">
        <v>5</v>
      </c>
      <c r="D10" s="35"/>
      <c r="E10" s="36">
        <f t="shared" si="4"/>
        <v>2427</v>
      </c>
      <c r="F10" s="45">
        <f>'[1]11월관람객현황'!I12</f>
        <v>890</v>
      </c>
      <c r="G10" s="46">
        <f>'[1]11월관람객현황'!O12</f>
        <v>1125</v>
      </c>
      <c r="H10" s="39">
        <f>SUM('[1]11월관람객현황'!U12,'[1]11월관람객현황'!AA12)</f>
        <v>0</v>
      </c>
      <c r="I10" s="47">
        <f t="shared" si="2"/>
        <v>2015</v>
      </c>
      <c r="J10" s="48">
        <f>'[1]11월관람객현황'!AB12</f>
        <v>98</v>
      </c>
      <c r="K10" s="49">
        <f>'[1]11월관람객현황'!AC12</f>
        <v>0</v>
      </c>
      <c r="L10" s="49">
        <f>'[1]11월관람객현황'!AE12</f>
        <v>70</v>
      </c>
      <c r="M10" s="49">
        <f>'[1]11월관람객현황'!AG12</f>
        <v>244</v>
      </c>
      <c r="N10" s="50">
        <f>'[1]11월관람객현황'!AH12</f>
        <v>0</v>
      </c>
      <c r="O10" s="47">
        <f t="shared" si="3"/>
        <v>412</v>
      </c>
      <c r="P10" s="48">
        <f>'[1]11월관람객현황'!AJ12</f>
        <v>0</v>
      </c>
      <c r="Q10" s="51">
        <f>[1]외국인!B12</f>
        <v>13</v>
      </c>
    </row>
    <row r="11" spans="1:17" ht="14.1" hidden="1" customHeight="1" x14ac:dyDescent="0.15">
      <c r="C11" s="34">
        <v>6</v>
      </c>
      <c r="D11" s="35"/>
      <c r="E11" s="36">
        <f t="shared" si="4"/>
        <v>0</v>
      </c>
      <c r="F11" s="45">
        <f>'[1]11월관람객현황'!I13</f>
        <v>0</v>
      </c>
      <c r="G11" s="46">
        <f>'[1]11월관람객현황'!O13</f>
        <v>0</v>
      </c>
      <c r="H11" s="39">
        <f>SUM('[1]11월관람객현황'!U13,'[1]11월관람객현황'!AA13)</f>
        <v>0</v>
      </c>
      <c r="I11" s="47">
        <f t="shared" si="2"/>
        <v>0</v>
      </c>
      <c r="J11" s="48">
        <f>'[1]11월관람객현황'!AB13</f>
        <v>0</v>
      </c>
      <c r="K11" s="49">
        <f>'[1]11월관람객현황'!AC13</f>
        <v>0</v>
      </c>
      <c r="L11" s="49">
        <f>'[1]11월관람객현황'!AE13</f>
        <v>0</v>
      </c>
      <c r="M11" s="49">
        <f>'[1]11월관람객현황'!AG13</f>
        <v>0</v>
      </c>
      <c r="N11" s="50">
        <f>'[1]11월관람객현황'!AH13</f>
        <v>0</v>
      </c>
      <c r="O11" s="47">
        <f t="shared" si="3"/>
        <v>0</v>
      </c>
      <c r="P11" s="48">
        <f>'[1]11월관람객현황'!AJ13</f>
        <v>0</v>
      </c>
      <c r="Q11" s="51">
        <f>[1]외국인!B13</f>
        <v>0</v>
      </c>
    </row>
    <row r="12" spans="1:17" ht="14.1" hidden="1" customHeight="1" x14ac:dyDescent="0.15">
      <c r="C12" s="34">
        <v>7</v>
      </c>
      <c r="D12" s="35"/>
      <c r="E12" s="36">
        <f t="shared" si="4"/>
        <v>480</v>
      </c>
      <c r="F12" s="45">
        <f>'[1]11월관람객현황'!I14</f>
        <v>138</v>
      </c>
      <c r="G12" s="46">
        <f>'[1]11월관람객현황'!O14</f>
        <v>233</v>
      </c>
      <c r="H12" s="39">
        <f>SUM('[1]11월관람객현황'!U14,'[1]11월관람객현황'!AA14)</f>
        <v>0</v>
      </c>
      <c r="I12" s="47">
        <f t="shared" si="2"/>
        <v>371</v>
      </c>
      <c r="J12" s="48">
        <f>'[1]11월관람객현황'!AB14</f>
        <v>31</v>
      </c>
      <c r="K12" s="49">
        <f>'[1]11월관람객현황'!AC14</f>
        <v>0</v>
      </c>
      <c r="L12" s="49">
        <f>'[1]11월관람객현황'!AE14</f>
        <v>0</v>
      </c>
      <c r="M12" s="49">
        <f>'[1]11월관람객현황'!AG14</f>
        <v>78</v>
      </c>
      <c r="N12" s="50">
        <f>'[1]11월관람객현황'!AH14</f>
        <v>0</v>
      </c>
      <c r="O12" s="47">
        <f t="shared" si="3"/>
        <v>109</v>
      </c>
      <c r="P12" s="48">
        <f>'[1]11월관람객현황'!AJ14</f>
        <v>0</v>
      </c>
      <c r="Q12" s="51">
        <f>[1]외국인!B14</f>
        <v>0</v>
      </c>
    </row>
    <row r="13" spans="1:17" ht="14.1" hidden="1" customHeight="1" x14ac:dyDescent="0.15">
      <c r="C13" s="34">
        <v>8</v>
      </c>
      <c r="D13" s="35"/>
      <c r="E13" s="36">
        <f t="shared" si="4"/>
        <v>537</v>
      </c>
      <c r="F13" s="45">
        <f>'[1]11월관람객현황'!I15</f>
        <v>170</v>
      </c>
      <c r="G13" s="46">
        <f>'[1]11월관람객현황'!O15</f>
        <v>237</v>
      </c>
      <c r="H13" s="39">
        <f>SUM('[1]11월관람객현황'!U15,'[1]11월관람객현황'!AA15)</f>
        <v>0</v>
      </c>
      <c r="I13" s="47">
        <f t="shared" si="2"/>
        <v>407</v>
      </c>
      <c r="J13" s="48">
        <f>'[1]11월관람객현황'!AB15</f>
        <v>37</v>
      </c>
      <c r="K13" s="49">
        <f>'[1]11월관람객현황'!AC15</f>
        <v>0</v>
      </c>
      <c r="L13" s="49">
        <f>'[1]11월관람객현황'!AE15</f>
        <v>0</v>
      </c>
      <c r="M13" s="49">
        <f>'[1]11월관람객현황'!AG15</f>
        <v>93</v>
      </c>
      <c r="N13" s="50">
        <f>'[1]11월관람객현황'!AH15</f>
        <v>0</v>
      </c>
      <c r="O13" s="47">
        <f t="shared" si="3"/>
        <v>130</v>
      </c>
      <c r="P13" s="48">
        <f>'[1]11월관람객현황'!AJ15</f>
        <v>0</v>
      </c>
      <c r="Q13" s="51">
        <f>[1]외국인!B15</f>
        <v>0</v>
      </c>
    </row>
    <row r="14" spans="1:17" ht="14.1" hidden="1" customHeight="1" x14ac:dyDescent="0.15">
      <c r="C14" s="34">
        <v>9</v>
      </c>
      <c r="D14" s="35"/>
      <c r="E14" s="36">
        <f t="shared" si="4"/>
        <v>692</v>
      </c>
      <c r="F14" s="45">
        <f>'[1]11월관람객현황'!I16</f>
        <v>185</v>
      </c>
      <c r="G14" s="46">
        <f>'[1]11월관람객현황'!O16</f>
        <v>297</v>
      </c>
      <c r="H14" s="39">
        <f>SUM('[1]11월관람객현황'!U16,'[1]11월관람객현황'!AA16)</f>
        <v>0</v>
      </c>
      <c r="I14" s="47">
        <f t="shared" si="2"/>
        <v>482</v>
      </c>
      <c r="J14" s="48">
        <f>'[1]11월관람객현황'!AB16</f>
        <v>60</v>
      </c>
      <c r="K14" s="49">
        <f>'[1]11월관람객현황'!AC16</f>
        <v>0</v>
      </c>
      <c r="L14" s="49">
        <f>'[1]11월관람객현황'!AE16</f>
        <v>0</v>
      </c>
      <c r="M14" s="49">
        <f>'[1]11월관람객현황'!AG16</f>
        <v>150</v>
      </c>
      <c r="N14" s="50">
        <f>'[1]11월관람객현황'!AH16</f>
        <v>0</v>
      </c>
      <c r="O14" s="47">
        <f t="shared" si="3"/>
        <v>210</v>
      </c>
      <c r="P14" s="48">
        <f>'[1]11월관람객현황'!AJ16</f>
        <v>0</v>
      </c>
      <c r="Q14" s="51">
        <f>[1]외국인!B16</f>
        <v>0</v>
      </c>
    </row>
    <row r="15" spans="1:17" ht="14.1" hidden="1" customHeight="1" x14ac:dyDescent="0.15">
      <c r="C15" s="34">
        <v>10</v>
      </c>
      <c r="D15" s="35"/>
      <c r="E15" s="36">
        <f t="shared" si="4"/>
        <v>820</v>
      </c>
      <c r="F15" s="45">
        <f>'[1]11월관람객현황'!I17</f>
        <v>294</v>
      </c>
      <c r="G15" s="46">
        <f>'[1]11월관람객현황'!O17</f>
        <v>357</v>
      </c>
      <c r="H15" s="39">
        <f>SUM('[1]11월관람객현황'!U17,'[1]11월관람객현황'!AA17)</f>
        <v>0</v>
      </c>
      <c r="I15" s="47">
        <f t="shared" si="2"/>
        <v>651</v>
      </c>
      <c r="J15" s="48">
        <f>'[1]11월관람객현황'!AB17</f>
        <v>48</v>
      </c>
      <c r="K15" s="49">
        <f>'[1]11월관람객현황'!AC17</f>
        <v>0</v>
      </c>
      <c r="L15" s="49">
        <f>'[1]11월관람객현황'!AE17</f>
        <v>0</v>
      </c>
      <c r="M15" s="49">
        <f>'[1]11월관람객현황'!AG17</f>
        <v>121</v>
      </c>
      <c r="N15" s="50">
        <f>'[1]11월관람객현황'!AH17</f>
        <v>0</v>
      </c>
      <c r="O15" s="47">
        <f t="shared" si="3"/>
        <v>169</v>
      </c>
      <c r="P15" s="48">
        <f>'[1]11월관람객현황'!AJ17</f>
        <v>0</v>
      </c>
      <c r="Q15" s="51">
        <f>[1]외국인!B17</f>
        <v>1</v>
      </c>
    </row>
    <row r="16" spans="1:17" ht="14.1" hidden="1" customHeight="1" x14ac:dyDescent="0.15">
      <c r="C16" s="34">
        <v>11</v>
      </c>
      <c r="D16" s="35"/>
      <c r="E16" s="36">
        <f t="shared" si="4"/>
        <v>2498</v>
      </c>
      <c r="F16" s="45">
        <f>'[1]11월관람객현황'!I18</f>
        <v>949</v>
      </c>
      <c r="G16" s="46">
        <f>'[1]11월관람객현황'!O18</f>
        <v>1160</v>
      </c>
      <c r="H16" s="39">
        <f>SUM('[1]11월관람객현황'!U18,'[1]11월관람객현황'!AA18)</f>
        <v>0</v>
      </c>
      <c r="I16" s="47">
        <f t="shared" si="2"/>
        <v>2109</v>
      </c>
      <c r="J16" s="48">
        <f>'[1]11월관람객현황'!AB18</f>
        <v>119</v>
      </c>
      <c r="K16" s="49">
        <f>'[1]11월관람객현황'!AC18</f>
        <v>0</v>
      </c>
      <c r="L16" s="49">
        <f>'[1]11월관람객현황'!AE18</f>
        <v>0</v>
      </c>
      <c r="M16" s="49">
        <f>'[1]11월관람객현황'!AG18</f>
        <v>270</v>
      </c>
      <c r="N16" s="50">
        <f>'[1]11월관람객현황'!AH18</f>
        <v>0</v>
      </c>
      <c r="O16" s="47">
        <f t="shared" si="3"/>
        <v>389</v>
      </c>
      <c r="P16" s="48">
        <f>'[1]11월관람객현황'!AJ18</f>
        <v>0</v>
      </c>
      <c r="Q16" s="51">
        <f>[1]외국인!B18</f>
        <v>6</v>
      </c>
    </row>
    <row r="17" spans="3:17" ht="14.1" hidden="1" customHeight="1" x14ac:dyDescent="0.15">
      <c r="C17" s="34">
        <v>12</v>
      </c>
      <c r="D17" s="35"/>
      <c r="E17" s="36">
        <f t="shared" si="4"/>
        <v>3687</v>
      </c>
      <c r="F17" s="45">
        <f>'[1]11월관람객현황'!I19</f>
        <v>1469</v>
      </c>
      <c r="G17" s="46">
        <f>'[1]11월관람객현황'!O19</f>
        <v>1657</v>
      </c>
      <c r="H17" s="39">
        <f>SUM('[1]11월관람객현황'!U19,'[1]11월관람객현황'!AA19)</f>
        <v>0</v>
      </c>
      <c r="I17" s="47">
        <f t="shared" si="2"/>
        <v>3126</v>
      </c>
      <c r="J17" s="48">
        <f>'[1]11월관람객현황'!AB19</f>
        <v>136</v>
      </c>
      <c r="K17" s="49">
        <f>'[1]11월관람객현황'!AC19</f>
        <v>0</v>
      </c>
      <c r="L17" s="49">
        <f>'[1]11월관람객현황'!AE19</f>
        <v>85</v>
      </c>
      <c r="M17" s="49">
        <f>'[1]11월관람객현황'!AG19</f>
        <v>340</v>
      </c>
      <c r="N17" s="50">
        <f>'[1]11월관람객현황'!AH19</f>
        <v>0</v>
      </c>
      <c r="O17" s="47">
        <f t="shared" si="3"/>
        <v>561</v>
      </c>
      <c r="P17" s="48">
        <f>'[1]11월관람객현황'!AJ19</f>
        <v>0</v>
      </c>
      <c r="Q17" s="51">
        <f>[1]외국인!B19</f>
        <v>10</v>
      </c>
    </row>
    <row r="18" spans="3:17" ht="14.1" hidden="1" customHeight="1" x14ac:dyDescent="0.15">
      <c r="C18" s="34">
        <v>13</v>
      </c>
      <c r="D18" s="35"/>
      <c r="E18" s="36">
        <f t="shared" si="4"/>
        <v>0</v>
      </c>
      <c r="F18" s="45">
        <f>'[1]11월관람객현황'!I20</f>
        <v>0</v>
      </c>
      <c r="G18" s="46">
        <f>'[1]11월관람객현황'!O20</f>
        <v>0</v>
      </c>
      <c r="H18" s="39">
        <f>SUM('[1]11월관람객현황'!U20,'[1]11월관람객현황'!AA20)</f>
        <v>0</v>
      </c>
      <c r="I18" s="47">
        <f t="shared" si="2"/>
        <v>0</v>
      </c>
      <c r="J18" s="48">
        <f>'[1]11월관람객현황'!AB20</f>
        <v>0</v>
      </c>
      <c r="K18" s="49">
        <f>'[1]11월관람객현황'!AC20</f>
        <v>0</v>
      </c>
      <c r="L18" s="49">
        <f>'[1]11월관람객현황'!AE20</f>
        <v>0</v>
      </c>
      <c r="M18" s="49">
        <f>'[1]11월관람객현황'!AG20</f>
        <v>0</v>
      </c>
      <c r="N18" s="50">
        <f>'[1]11월관람객현황'!AH20</f>
        <v>0</v>
      </c>
      <c r="O18" s="47">
        <f t="shared" si="3"/>
        <v>0</v>
      </c>
      <c r="P18" s="48">
        <f>'[1]11월관람객현황'!AJ20</f>
        <v>0</v>
      </c>
      <c r="Q18" s="51">
        <f>[1]외국인!B20</f>
        <v>0</v>
      </c>
    </row>
    <row r="19" spans="3:17" ht="14.1" hidden="1" customHeight="1" x14ac:dyDescent="0.15">
      <c r="C19" s="34">
        <v>14</v>
      </c>
      <c r="D19" s="35"/>
      <c r="E19" s="36">
        <f t="shared" si="4"/>
        <v>821</v>
      </c>
      <c r="F19" s="45">
        <f>'[1]11월관람객현황'!I21</f>
        <v>317</v>
      </c>
      <c r="G19" s="46">
        <f>'[1]11월관람객현황'!O21</f>
        <v>389</v>
      </c>
      <c r="H19" s="39">
        <f>SUM('[1]11월관람객현황'!U21,'[1]11월관람객현황'!AA21)</f>
        <v>0</v>
      </c>
      <c r="I19" s="47">
        <f t="shared" si="2"/>
        <v>706</v>
      </c>
      <c r="J19" s="48">
        <f>'[1]11월관람객현황'!AB21</f>
        <v>33</v>
      </c>
      <c r="K19" s="49">
        <f>'[1]11월관람객현황'!AC21</f>
        <v>0</v>
      </c>
      <c r="L19" s="49">
        <f>'[1]11월관람객현황'!AE21</f>
        <v>0</v>
      </c>
      <c r="M19" s="49">
        <f>'[1]11월관람객현황'!AG21</f>
        <v>82</v>
      </c>
      <c r="N19" s="50">
        <f>'[1]11월관람객현황'!AH21</f>
        <v>0</v>
      </c>
      <c r="O19" s="47">
        <f t="shared" si="3"/>
        <v>115</v>
      </c>
      <c r="P19" s="48">
        <f>'[1]11월관람객현황'!AJ21</f>
        <v>0</v>
      </c>
      <c r="Q19" s="51">
        <f>[1]외국인!B21</f>
        <v>6</v>
      </c>
    </row>
    <row r="20" spans="3:17" ht="14.1" hidden="1" customHeight="1" x14ac:dyDescent="0.15">
      <c r="C20" s="34">
        <v>15</v>
      </c>
      <c r="D20" s="35"/>
      <c r="E20" s="36">
        <f t="shared" si="4"/>
        <v>641</v>
      </c>
      <c r="F20" s="45">
        <f>'[1]11월관람객현황'!I22</f>
        <v>238</v>
      </c>
      <c r="G20" s="46">
        <f>'[1]11월관람객현황'!O22</f>
        <v>315</v>
      </c>
      <c r="H20" s="39">
        <f>SUM('[1]11월관람객현황'!U22,'[1]11월관람객현황'!AA22)</f>
        <v>0</v>
      </c>
      <c r="I20" s="47">
        <f t="shared" si="2"/>
        <v>553</v>
      </c>
      <c r="J20" s="48">
        <f>'[1]11월관람객현황'!AB22</f>
        <v>25</v>
      </c>
      <c r="K20" s="49">
        <f>'[1]11월관람객현황'!AC22</f>
        <v>0</v>
      </c>
      <c r="L20" s="49">
        <f>'[1]11월관람객현황'!AE22</f>
        <v>0</v>
      </c>
      <c r="M20" s="49">
        <f>'[1]11월관람객현황'!AG22</f>
        <v>63</v>
      </c>
      <c r="N20" s="50">
        <f>'[1]11월관람객현황'!AH22</f>
        <v>0</v>
      </c>
      <c r="O20" s="47">
        <f t="shared" si="3"/>
        <v>88</v>
      </c>
      <c r="P20" s="48">
        <f>'[1]11월관람객현황'!AJ22</f>
        <v>0</v>
      </c>
      <c r="Q20" s="51">
        <f>[1]외국인!B22</f>
        <v>7</v>
      </c>
    </row>
    <row r="21" spans="3:17" ht="14.1" hidden="1" customHeight="1" x14ac:dyDescent="0.15">
      <c r="C21" s="34">
        <v>16</v>
      </c>
      <c r="D21" s="35"/>
      <c r="E21" s="36">
        <f t="shared" si="4"/>
        <v>846</v>
      </c>
      <c r="F21" s="45">
        <f>'[1]11월관람객현황'!I23</f>
        <v>211</v>
      </c>
      <c r="G21" s="46">
        <f>'[1]11월관람객현황'!O23</f>
        <v>411</v>
      </c>
      <c r="H21" s="39">
        <f>SUM('[1]11월관람객현황'!U23,'[1]11월관람객현황'!AA23)</f>
        <v>0</v>
      </c>
      <c r="I21" s="47">
        <f t="shared" si="2"/>
        <v>622</v>
      </c>
      <c r="J21" s="48">
        <f>'[1]11월관람객현황'!AB23</f>
        <v>64</v>
      </c>
      <c r="K21" s="49">
        <f>'[1]11월관람객현황'!AC23</f>
        <v>0</v>
      </c>
      <c r="L21" s="49">
        <f>'[1]11월관람객현황'!AE23</f>
        <v>0</v>
      </c>
      <c r="M21" s="49">
        <f>'[1]11월관람객현황'!AG23</f>
        <v>160</v>
      </c>
      <c r="N21" s="50">
        <f>'[1]11월관람객현황'!AH23</f>
        <v>0</v>
      </c>
      <c r="O21" s="47">
        <f t="shared" si="3"/>
        <v>224</v>
      </c>
      <c r="P21" s="48">
        <f>'[1]11월관람객현황'!AJ23</f>
        <v>0</v>
      </c>
      <c r="Q21" s="51">
        <f>[1]외국인!B23</f>
        <v>0</v>
      </c>
    </row>
    <row r="22" spans="3:17" ht="14.1" hidden="1" customHeight="1" x14ac:dyDescent="0.15">
      <c r="C22" s="34">
        <v>17</v>
      </c>
      <c r="D22" s="52"/>
      <c r="E22" s="36">
        <f t="shared" si="4"/>
        <v>783</v>
      </c>
      <c r="F22" s="45">
        <f>'[1]11월관람객현황'!I24</f>
        <v>279</v>
      </c>
      <c r="G22" s="46">
        <f>'[1]11월관람객현황'!O24</f>
        <v>344</v>
      </c>
      <c r="H22" s="39">
        <f>SUM('[1]11월관람객현황'!U24,'[1]11월관람객현황'!AA24)</f>
        <v>0</v>
      </c>
      <c r="I22" s="47">
        <f t="shared" si="2"/>
        <v>623</v>
      </c>
      <c r="J22" s="48">
        <f>'[1]11월관람객현황'!AB24</f>
        <v>46</v>
      </c>
      <c r="K22" s="49">
        <f>'[1]11월관람객현황'!AC24</f>
        <v>0</v>
      </c>
      <c r="L22" s="49">
        <f>'[1]11월관람객현황'!AE24</f>
        <v>0</v>
      </c>
      <c r="M22" s="49">
        <f>'[1]11월관람객현황'!AG24</f>
        <v>114</v>
      </c>
      <c r="N22" s="50">
        <f>'[1]11월관람객현황'!AH24</f>
        <v>0</v>
      </c>
      <c r="O22" s="47">
        <f t="shared" si="3"/>
        <v>160</v>
      </c>
      <c r="P22" s="48">
        <f>'[1]11월관람객현황'!AJ24</f>
        <v>0</v>
      </c>
      <c r="Q22" s="51">
        <f>[1]외국인!B24</f>
        <v>8</v>
      </c>
    </row>
    <row r="23" spans="3:17" ht="14.1" hidden="1" customHeight="1" x14ac:dyDescent="0.15">
      <c r="C23" s="34">
        <v>18</v>
      </c>
      <c r="D23" s="35"/>
      <c r="E23" s="36">
        <f t="shared" si="4"/>
        <v>2390</v>
      </c>
      <c r="F23" s="45">
        <f>'[1]11월관람객현황'!I25</f>
        <v>739</v>
      </c>
      <c r="G23" s="46">
        <f>'[1]11월관람객현황'!O25</f>
        <v>1258</v>
      </c>
      <c r="H23" s="39">
        <f>SUM('[1]11월관람객현황'!U25,'[1]11월관람객현황'!AA25)</f>
        <v>0</v>
      </c>
      <c r="I23" s="47">
        <f t="shared" si="2"/>
        <v>1997</v>
      </c>
      <c r="J23" s="48">
        <f>'[1]11월관람객현황'!AB25</f>
        <v>118</v>
      </c>
      <c r="K23" s="49">
        <f>'[1]11월관람객현황'!AC25</f>
        <v>0</v>
      </c>
      <c r="L23" s="49">
        <f>'[1]11월관람객현황'!AE25</f>
        <v>0</v>
      </c>
      <c r="M23" s="49">
        <f>'[1]11월관람객현황'!AG25</f>
        <v>275</v>
      </c>
      <c r="N23" s="50">
        <f>'[1]11월관람객현황'!AH25</f>
        <v>0</v>
      </c>
      <c r="O23" s="47">
        <f t="shared" si="3"/>
        <v>393</v>
      </c>
      <c r="P23" s="48">
        <f>'[1]11월관람객현황'!AJ25</f>
        <v>0</v>
      </c>
      <c r="Q23" s="51">
        <f>[1]외국인!B25</f>
        <v>3</v>
      </c>
    </row>
    <row r="24" spans="3:17" ht="14.1" hidden="1" customHeight="1" x14ac:dyDescent="0.15">
      <c r="C24" s="34">
        <v>19</v>
      </c>
      <c r="D24" s="35"/>
      <c r="E24" s="36">
        <f t="shared" si="4"/>
        <v>2843</v>
      </c>
      <c r="F24" s="45">
        <f>'[1]11월관람객현황'!I26</f>
        <v>966</v>
      </c>
      <c r="G24" s="46">
        <f>'[1]11월관람객현황'!O26</f>
        <v>1312</v>
      </c>
      <c r="H24" s="39">
        <f>SUM('[1]11월관람객현황'!U26,'[1]11월관람객현황'!AA26)</f>
        <v>0</v>
      </c>
      <c r="I24" s="47">
        <f t="shared" si="2"/>
        <v>2278</v>
      </c>
      <c r="J24" s="48">
        <f>'[1]11월관람객현황'!AB26</f>
        <v>147</v>
      </c>
      <c r="K24" s="49">
        <f>'[1]11월관람객현황'!AC26</f>
        <v>0</v>
      </c>
      <c r="L24" s="49">
        <f>'[1]11월관람객현황'!AE26</f>
        <v>50</v>
      </c>
      <c r="M24" s="49">
        <f>'[1]11월관람객현황'!AG26</f>
        <v>368</v>
      </c>
      <c r="N24" s="50">
        <f>'[1]11월관람객현황'!AH26</f>
        <v>0</v>
      </c>
      <c r="O24" s="47">
        <f t="shared" si="3"/>
        <v>565</v>
      </c>
      <c r="P24" s="48">
        <f>'[1]11월관람객현황'!AJ26</f>
        <v>0</v>
      </c>
      <c r="Q24" s="51">
        <f>[1]외국인!B26</f>
        <v>14</v>
      </c>
    </row>
    <row r="25" spans="3:17" ht="14.1" hidden="1" customHeight="1" x14ac:dyDescent="0.15">
      <c r="C25" s="34">
        <v>20</v>
      </c>
      <c r="D25" s="35"/>
      <c r="E25" s="36">
        <f t="shared" si="4"/>
        <v>0</v>
      </c>
      <c r="F25" s="45">
        <f>'[1]11월관람객현황'!I27</f>
        <v>0</v>
      </c>
      <c r="G25" s="46">
        <f>'[1]11월관람객현황'!O27</f>
        <v>0</v>
      </c>
      <c r="H25" s="39">
        <f>SUM('[1]11월관람객현황'!U27,'[1]11월관람객현황'!AA27)</f>
        <v>0</v>
      </c>
      <c r="I25" s="47">
        <f t="shared" si="2"/>
        <v>0</v>
      </c>
      <c r="J25" s="48">
        <f>'[1]11월관람객현황'!AB27</f>
        <v>0</v>
      </c>
      <c r="K25" s="49">
        <f>'[1]11월관람객현황'!AC27</f>
        <v>0</v>
      </c>
      <c r="L25" s="49">
        <f>'[1]11월관람객현황'!AE27</f>
        <v>0</v>
      </c>
      <c r="M25" s="49">
        <f>'[1]11월관람객현황'!AG27</f>
        <v>0</v>
      </c>
      <c r="N25" s="50">
        <f>'[1]11월관람객현황'!AH27</f>
        <v>0</v>
      </c>
      <c r="O25" s="47">
        <f t="shared" si="3"/>
        <v>0</v>
      </c>
      <c r="P25" s="48">
        <f>'[1]11월관람객현황'!AJ27</f>
        <v>0</v>
      </c>
      <c r="Q25" s="51">
        <f>[1]외국인!B27</f>
        <v>0</v>
      </c>
    </row>
    <row r="26" spans="3:17" ht="14.1" hidden="1" customHeight="1" x14ac:dyDescent="0.15">
      <c r="C26" s="34">
        <v>21</v>
      </c>
      <c r="D26" s="35"/>
      <c r="E26" s="36">
        <f t="shared" si="4"/>
        <v>628</v>
      </c>
      <c r="F26" s="45">
        <f>'[1]11월관람객현황'!I28</f>
        <v>247</v>
      </c>
      <c r="G26" s="46">
        <f>'[1]11월관람객현황'!O28</f>
        <v>297</v>
      </c>
      <c r="H26" s="39">
        <f>SUM('[1]11월관람객현황'!U28,'[1]11월관람객현황'!AA28)</f>
        <v>0</v>
      </c>
      <c r="I26" s="47">
        <f t="shared" si="2"/>
        <v>544</v>
      </c>
      <c r="J26" s="48">
        <f>'[1]11월관람객현황'!AB28</f>
        <v>24</v>
      </c>
      <c r="K26" s="49">
        <f>'[1]11월관람객현황'!AC28</f>
        <v>0</v>
      </c>
      <c r="L26" s="49">
        <f>'[1]11월관람객현황'!AE28</f>
        <v>0</v>
      </c>
      <c r="M26" s="49">
        <f>'[1]11월관람객현황'!AG28</f>
        <v>60</v>
      </c>
      <c r="N26" s="50">
        <f>'[1]11월관람객현황'!AH28</f>
        <v>0</v>
      </c>
      <c r="O26" s="47">
        <f t="shared" si="3"/>
        <v>84</v>
      </c>
      <c r="P26" s="48">
        <f>'[1]11월관람객현황'!AJ28</f>
        <v>0</v>
      </c>
      <c r="Q26" s="51">
        <f>[1]외국인!B28</f>
        <v>4</v>
      </c>
    </row>
    <row r="27" spans="3:17" ht="14.1" hidden="1" customHeight="1" x14ac:dyDescent="0.15">
      <c r="C27" s="34">
        <v>22</v>
      </c>
      <c r="D27" s="35"/>
      <c r="E27" s="36">
        <f t="shared" si="4"/>
        <v>545</v>
      </c>
      <c r="F27" s="45">
        <f>'[1]11월관람객현황'!I29</f>
        <v>134</v>
      </c>
      <c r="G27" s="46">
        <f>'[1]11월관람객현황'!O29</f>
        <v>193</v>
      </c>
      <c r="H27" s="39">
        <f>SUM('[1]11월관람객현황'!U29,'[1]11월관람객현황'!AA29)</f>
        <v>0</v>
      </c>
      <c r="I27" s="47">
        <f t="shared" si="2"/>
        <v>327</v>
      </c>
      <c r="J27" s="48">
        <f>'[1]11월관람객현황'!AB29</f>
        <v>34</v>
      </c>
      <c r="K27" s="49">
        <f>'[1]11월관람객현황'!AC29</f>
        <v>0</v>
      </c>
      <c r="L27" s="49">
        <f>'[1]11월관람객현황'!AE29</f>
        <v>0</v>
      </c>
      <c r="M27" s="49">
        <f>'[1]11월관람객현황'!AG29</f>
        <v>84</v>
      </c>
      <c r="N27" s="50">
        <f>'[1]11월관람객현황'!AH29</f>
        <v>100</v>
      </c>
      <c r="O27" s="47">
        <f t="shared" si="3"/>
        <v>218</v>
      </c>
      <c r="P27" s="48">
        <f>'[1]11월관람객현황'!AJ29</f>
        <v>0</v>
      </c>
      <c r="Q27" s="51">
        <f>[1]외국인!B29</f>
        <v>6</v>
      </c>
    </row>
    <row r="28" spans="3:17" ht="14.1" hidden="1" customHeight="1" x14ac:dyDescent="0.15">
      <c r="C28" s="34">
        <v>23</v>
      </c>
      <c r="D28" s="35"/>
      <c r="E28" s="36">
        <f t="shared" si="4"/>
        <v>418</v>
      </c>
      <c r="F28" s="45">
        <f>'[1]11월관람객현황'!I30</f>
        <v>135</v>
      </c>
      <c r="G28" s="46">
        <f>'[1]11월관람객현황'!O30</f>
        <v>206</v>
      </c>
      <c r="H28" s="39">
        <f>SUM('[1]11월관람객현황'!U30,'[1]11월관람객현황'!AA30)</f>
        <v>0</v>
      </c>
      <c r="I28" s="47">
        <f t="shared" si="2"/>
        <v>341</v>
      </c>
      <c r="J28" s="48">
        <f>'[1]11월관람객현황'!AB30</f>
        <v>22</v>
      </c>
      <c r="K28" s="49">
        <f>'[1]11월관람객현황'!AC30</f>
        <v>0</v>
      </c>
      <c r="L28" s="49">
        <f>'[1]11월관람객현황'!AE30</f>
        <v>0</v>
      </c>
      <c r="M28" s="49">
        <f>'[1]11월관람객현황'!AG30</f>
        <v>55</v>
      </c>
      <c r="N28" s="50">
        <f>'[1]11월관람객현황'!AH30</f>
        <v>0</v>
      </c>
      <c r="O28" s="47">
        <f t="shared" si="3"/>
        <v>77</v>
      </c>
      <c r="P28" s="48">
        <f>'[1]11월관람객현황'!AJ30</f>
        <v>0</v>
      </c>
      <c r="Q28" s="51">
        <f>[1]외국인!B30</f>
        <v>2</v>
      </c>
    </row>
    <row r="29" spans="3:17" ht="14.1" hidden="1" customHeight="1" x14ac:dyDescent="0.15">
      <c r="C29" s="34">
        <v>24</v>
      </c>
      <c r="D29" s="35"/>
      <c r="E29" s="36">
        <f t="shared" si="4"/>
        <v>3170</v>
      </c>
      <c r="F29" s="45">
        <f>'[1]11월관람객현황'!I31</f>
        <v>671</v>
      </c>
      <c r="G29" s="46">
        <f>'[1]11월관람객현황'!O31</f>
        <v>840</v>
      </c>
      <c r="H29" s="39">
        <f>SUM('[1]11월관람객현황'!U31,'[1]11월관람객현황'!AA31)</f>
        <v>0</v>
      </c>
      <c r="I29" s="47">
        <f t="shared" si="2"/>
        <v>1511</v>
      </c>
      <c r="J29" s="48">
        <f>'[1]11월관람객현황'!AB31</f>
        <v>63</v>
      </c>
      <c r="K29" s="49">
        <f>'[1]11월관람객현황'!AC31</f>
        <v>1384</v>
      </c>
      <c r="L29" s="49">
        <f>'[1]11월관람객현황'!AE31</f>
        <v>55</v>
      </c>
      <c r="M29" s="49">
        <f>'[1]11월관람객현황'!AG31</f>
        <v>157</v>
      </c>
      <c r="N29" s="50">
        <f>'[1]11월관람객현황'!AH31</f>
        <v>0</v>
      </c>
      <c r="O29" s="47">
        <f t="shared" si="3"/>
        <v>1659</v>
      </c>
      <c r="P29" s="48">
        <f>'[1]11월관람객현황'!AJ31</f>
        <v>0</v>
      </c>
      <c r="Q29" s="51">
        <f>[1]외국인!B31</f>
        <v>5</v>
      </c>
    </row>
    <row r="30" spans="3:17" ht="14.1" hidden="1" customHeight="1" x14ac:dyDescent="0.15">
      <c r="C30" s="34">
        <v>25</v>
      </c>
      <c r="D30" s="35"/>
      <c r="E30" s="36">
        <f t="shared" si="4"/>
        <v>0</v>
      </c>
      <c r="F30" s="45">
        <f>'[1]11월관람객현황'!I32</f>
        <v>0</v>
      </c>
      <c r="G30" s="46">
        <f>'[1]11월관람객현황'!O32</f>
        <v>0</v>
      </c>
      <c r="H30" s="39">
        <f>SUM('[1]11월관람객현황'!U32,'[1]11월관람객현황'!AA32)</f>
        <v>0</v>
      </c>
      <c r="I30" s="47">
        <f t="shared" si="2"/>
        <v>0</v>
      </c>
      <c r="J30" s="48">
        <f>'[1]11월관람객현황'!AB32</f>
        <v>0</v>
      </c>
      <c r="K30" s="49">
        <f>'[1]11월관람객현황'!AC32</f>
        <v>0</v>
      </c>
      <c r="L30" s="49">
        <f>'[1]11월관람객현황'!AE32</f>
        <v>0</v>
      </c>
      <c r="M30" s="49">
        <f>'[1]11월관람객현황'!AG32</f>
        <v>0</v>
      </c>
      <c r="N30" s="50">
        <f>'[1]11월관람객현황'!AH32</f>
        <v>0</v>
      </c>
      <c r="O30" s="47">
        <f t="shared" si="3"/>
        <v>0</v>
      </c>
      <c r="P30" s="48">
        <f>'[1]11월관람객현황'!AJ32</f>
        <v>0</v>
      </c>
      <c r="Q30" s="51">
        <f>[1]외국인!B32</f>
        <v>0</v>
      </c>
    </row>
    <row r="31" spans="3:17" ht="14.1" hidden="1" customHeight="1" x14ac:dyDescent="0.15">
      <c r="C31" s="34">
        <v>26</v>
      </c>
      <c r="D31" s="35"/>
      <c r="E31" s="36">
        <f t="shared" si="4"/>
        <v>4490</v>
      </c>
      <c r="F31" s="45">
        <f>'[1]11월관람객현황'!I33</f>
        <v>1185</v>
      </c>
      <c r="G31" s="46">
        <f>'[1]11월관람객현황'!O33</f>
        <v>1368</v>
      </c>
      <c r="H31" s="39">
        <f>SUM('[1]11월관람객현황'!U33,'[1]11월관람객현황'!AA33)</f>
        <v>0</v>
      </c>
      <c r="I31" s="47">
        <f t="shared" si="2"/>
        <v>2553</v>
      </c>
      <c r="J31" s="48">
        <f>'[1]11월관람객현황'!AB33</f>
        <v>112</v>
      </c>
      <c r="K31" s="49">
        <f>'[1]11월관람객현황'!AC33</f>
        <v>1495</v>
      </c>
      <c r="L31" s="49">
        <f>'[1]11월관람객현황'!AE33</f>
        <v>50</v>
      </c>
      <c r="M31" s="49">
        <f>'[1]11월관람객현황'!AG33</f>
        <v>280</v>
      </c>
      <c r="N31" s="50">
        <f>'[1]11월관람객현황'!AH33</f>
        <v>0</v>
      </c>
      <c r="O31" s="47">
        <f t="shared" si="3"/>
        <v>1937</v>
      </c>
      <c r="P31" s="48">
        <f>'[1]11월관람객현황'!AJ33</f>
        <v>0</v>
      </c>
      <c r="Q31" s="51">
        <f>[1]외국인!B33</f>
        <v>2</v>
      </c>
    </row>
    <row r="32" spans="3:17" ht="14.1" hidden="1" customHeight="1" x14ac:dyDescent="0.15">
      <c r="C32" s="34">
        <v>27</v>
      </c>
      <c r="D32" s="35"/>
      <c r="E32" s="36">
        <f t="shared" si="4"/>
        <v>1112</v>
      </c>
      <c r="F32" s="45">
        <f>'[1]11월관람객현황'!I34</f>
        <v>259</v>
      </c>
      <c r="G32" s="46">
        <f>'[1]11월관람객현황'!O34</f>
        <v>395</v>
      </c>
      <c r="H32" s="39">
        <f>SUM('[1]11월관람객현황'!U34,'[1]11월관람객현황'!AA34)</f>
        <v>0</v>
      </c>
      <c r="I32" s="47">
        <f t="shared" si="2"/>
        <v>654</v>
      </c>
      <c r="J32" s="48">
        <f>'[1]11월관람객현황'!AB34</f>
        <v>41</v>
      </c>
      <c r="K32" s="49">
        <f>'[1]11월관람객현황'!AC34</f>
        <v>269</v>
      </c>
      <c r="L32" s="49">
        <f>'[1]11월관람객현황'!AE34</f>
        <v>45</v>
      </c>
      <c r="M32" s="49">
        <f>'[1]11월관람객현황'!AG34</f>
        <v>103</v>
      </c>
      <c r="N32" s="50">
        <f>'[1]11월관람객현황'!AH34</f>
        <v>0</v>
      </c>
      <c r="O32" s="47">
        <f t="shared" si="3"/>
        <v>458</v>
      </c>
      <c r="P32" s="48">
        <f>'[1]11월관람객현황'!AJ34</f>
        <v>0</v>
      </c>
      <c r="Q32" s="51">
        <f>[1]외국인!B34</f>
        <v>0</v>
      </c>
    </row>
    <row r="33" spans="3:17" ht="14.1" hidden="1" customHeight="1" x14ac:dyDescent="0.15">
      <c r="C33" s="53">
        <v>28</v>
      </c>
      <c r="D33" s="35"/>
      <c r="E33" s="36">
        <f t="shared" si="4"/>
        <v>0</v>
      </c>
      <c r="F33" s="45">
        <f>'[1]11월관람객현황'!I35</f>
        <v>0</v>
      </c>
      <c r="G33" s="46">
        <f>'[1]11월관람객현황'!O35</f>
        <v>0</v>
      </c>
      <c r="H33" s="39">
        <f>SUM('[1]11월관람객현황'!U35,'[1]11월관람객현황'!AA35)</f>
        <v>0</v>
      </c>
      <c r="I33" s="47">
        <f t="shared" si="2"/>
        <v>0</v>
      </c>
      <c r="J33" s="48">
        <f>'[1]11월관람객현황'!AB35</f>
        <v>0</v>
      </c>
      <c r="K33" s="49">
        <f>'[1]11월관람객현황'!AC35</f>
        <v>0</v>
      </c>
      <c r="L33" s="49">
        <f>'[1]11월관람객현황'!AE35</f>
        <v>0</v>
      </c>
      <c r="M33" s="49">
        <f>'[1]11월관람객현황'!AG35</f>
        <v>0</v>
      </c>
      <c r="N33" s="50">
        <f>'[1]11월관람객현황'!AH35</f>
        <v>0</v>
      </c>
      <c r="O33" s="47">
        <f t="shared" si="3"/>
        <v>0</v>
      </c>
      <c r="P33" s="48">
        <f>'[1]11월관람객현황'!AJ35</f>
        <v>0</v>
      </c>
      <c r="Q33" s="51">
        <f>[1]외국인!B35</f>
        <v>0</v>
      </c>
    </row>
    <row r="34" spans="3:17" ht="14.1" hidden="1" customHeight="1" x14ac:dyDescent="0.15">
      <c r="C34" s="53">
        <v>29</v>
      </c>
      <c r="D34" s="35"/>
      <c r="E34" s="36">
        <f t="shared" si="4"/>
        <v>328</v>
      </c>
      <c r="F34" s="45">
        <f>'[1]11월관람객현황'!I36</f>
        <v>150</v>
      </c>
      <c r="G34" s="46">
        <f>'[1]11월관람객현황'!O36</f>
        <v>132</v>
      </c>
      <c r="H34" s="39">
        <f>SUM('[1]11월관람객현황'!U36,'[1]11월관람객현황'!AA36)</f>
        <v>0</v>
      </c>
      <c r="I34" s="47">
        <f t="shared" si="2"/>
        <v>282</v>
      </c>
      <c r="J34" s="48">
        <f>'[1]11월관람객현황'!AB36</f>
        <v>16</v>
      </c>
      <c r="K34" s="49">
        <f>'[1]11월관람객현황'!AC36</f>
        <v>0</v>
      </c>
      <c r="L34" s="49">
        <f>'[1]11월관람객현황'!AE36</f>
        <v>0</v>
      </c>
      <c r="M34" s="49">
        <f>'[1]11월관람객현황'!AG36</f>
        <v>30</v>
      </c>
      <c r="N34" s="50">
        <f>'[1]11월관람객현황'!AH36</f>
        <v>0</v>
      </c>
      <c r="O34" s="47">
        <f t="shared" si="3"/>
        <v>46</v>
      </c>
      <c r="P34" s="48">
        <f>'[1]11월관람객현황'!AJ36</f>
        <v>0</v>
      </c>
      <c r="Q34" s="51">
        <f>[1]외국인!B36</f>
        <v>3</v>
      </c>
    </row>
    <row r="35" spans="3:17" ht="14.25" hidden="1" thickBot="1" x14ac:dyDescent="0.2">
      <c r="C35" s="53">
        <v>30</v>
      </c>
      <c r="D35" s="54"/>
      <c r="E35" s="36">
        <f t="shared" si="4"/>
        <v>247</v>
      </c>
      <c r="F35" s="45">
        <f>'[1]11월관람객현황'!I37</f>
        <v>141</v>
      </c>
      <c r="G35" s="46">
        <f>'[1]11월관람객현황'!O37</f>
        <v>93</v>
      </c>
      <c r="H35" s="39">
        <f>SUM('[1]11월관람객현황'!U37,'[1]11월관람객현황'!AA37)</f>
        <v>0</v>
      </c>
      <c r="I35" s="47">
        <f t="shared" si="2"/>
        <v>234</v>
      </c>
      <c r="J35" s="48">
        <f>'[1]11월관람객현황'!AB37</f>
        <v>4</v>
      </c>
      <c r="K35" s="49">
        <f>'[1]11월관람객현황'!AC37</f>
        <v>0</v>
      </c>
      <c r="L35" s="49">
        <f>'[1]11월관람객현황'!AE37</f>
        <v>0</v>
      </c>
      <c r="M35" s="49">
        <f>'[1]11월관람객현황'!AG37</f>
        <v>9</v>
      </c>
      <c r="N35" s="50">
        <f>'[1]11월관람객현황'!AH37</f>
        <v>0</v>
      </c>
      <c r="O35" s="47">
        <f t="shared" si="3"/>
        <v>13</v>
      </c>
      <c r="P35" s="48">
        <f>'[1]11월관람객현황'!AJ37</f>
        <v>0</v>
      </c>
      <c r="Q35" s="51">
        <f>[1]외국인!B37</f>
        <v>1</v>
      </c>
    </row>
    <row r="36" spans="3:17" ht="14.25" hidden="1" thickBot="1" x14ac:dyDescent="0.2">
      <c r="C36" s="55">
        <v>31</v>
      </c>
      <c r="D36" s="56"/>
      <c r="E36" s="57">
        <f t="shared" si="4"/>
        <v>263</v>
      </c>
      <c r="F36" s="58">
        <f>'[1]11월관람객현황'!I38</f>
        <v>137</v>
      </c>
      <c r="G36" s="59">
        <f>'[1]11월관람객현황'!O38</f>
        <v>112</v>
      </c>
      <c r="H36" s="60">
        <f>SUM('[1]11월관람객현황'!U38,'[1]11월관람객현황'!AA38)</f>
        <v>0</v>
      </c>
      <c r="I36" s="61">
        <f t="shared" si="2"/>
        <v>249</v>
      </c>
      <c r="J36" s="62">
        <f>'[1]11월관람객현황'!AB38</f>
        <v>4</v>
      </c>
      <c r="K36" s="63">
        <f>'[1]11월관람객현황'!AC38</f>
        <v>0</v>
      </c>
      <c r="L36" s="63">
        <f>'[1]11월관람객현황'!AE38</f>
        <v>0</v>
      </c>
      <c r="M36" s="63">
        <f>'[1]11월관람객현황'!AG38</f>
        <v>10</v>
      </c>
      <c r="N36" s="64">
        <f>'[1]11월관람객현황'!AH38</f>
        <v>0</v>
      </c>
      <c r="O36" s="61">
        <f t="shared" si="3"/>
        <v>14</v>
      </c>
      <c r="P36" s="62">
        <f>'[1]11월관람객현황'!AJ38</f>
        <v>0</v>
      </c>
      <c r="Q36" s="65">
        <f>[1]외국인!B38</f>
        <v>0</v>
      </c>
    </row>
    <row r="37" spans="3:17" ht="14.25" hidden="1" thickBot="1" x14ac:dyDescent="0.2">
      <c r="E37" s="66"/>
      <c r="F37" s="67"/>
      <c r="G37" s="68"/>
      <c r="H37" s="69"/>
      <c r="I37" s="69"/>
      <c r="J37" s="69"/>
      <c r="K37" s="70"/>
      <c r="L37" s="70"/>
      <c r="M37" s="70"/>
      <c r="N37" s="69"/>
      <c r="O37" s="69"/>
      <c r="P37" s="69"/>
      <c r="Q37" s="69"/>
    </row>
    <row r="38" spans="3:17" ht="14.25" thickBot="1" x14ac:dyDescent="0.2">
      <c r="C38" s="71" t="s">
        <v>16</v>
      </c>
      <c r="D38" s="72"/>
      <c r="E38" s="73">
        <f t="shared" ref="E38:Q38" si="5">SUM(E39:E67)</f>
        <v>8883</v>
      </c>
      <c r="F38" s="73">
        <f t="shared" si="5"/>
        <v>3500</v>
      </c>
      <c r="G38" s="73">
        <f t="shared" si="5"/>
        <v>3970</v>
      </c>
      <c r="H38" s="73">
        <f>SUM(H39:H67)</f>
        <v>0</v>
      </c>
      <c r="I38" s="74">
        <f t="shared" si="5"/>
        <v>7470</v>
      </c>
      <c r="J38" s="73">
        <f t="shared" si="5"/>
        <v>374</v>
      </c>
      <c r="K38" s="73">
        <f t="shared" si="5"/>
        <v>0</v>
      </c>
      <c r="L38" s="73">
        <f t="shared" si="5"/>
        <v>0</v>
      </c>
      <c r="M38" s="73">
        <f t="shared" si="5"/>
        <v>933</v>
      </c>
      <c r="N38" s="73">
        <f t="shared" si="5"/>
        <v>106</v>
      </c>
      <c r="O38" s="74">
        <f t="shared" si="5"/>
        <v>1413</v>
      </c>
      <c r="P38" s="73">
        <f t="shared" si="5"/>
        <v>0</v>
      </c>
      <c r="Q38" s="75">
        <f t="shared" si="5"/>
        <v>138</v>
      </c>
    </row>
    <row r="39" spans="3:17" ht="14.25" hidden="1" thickBot="1" x14ac:dyDescent="0.2">
      <c r="C39" s="76">
        <v>1</v>
      </c>
      <c r="D39" s="35"/>
      <c r="E39" s="36">
        <f>SUM(I39,O39)</f>
        <v>992</v>
      </c>
      <c r="F39" s="37">
        <f>'[1]11월관람객현황'!I41</f>
        <v>471</v>
      </c>
      <c r="G39" s="38">
        <f>'[1]11월관람객현황'!O41</f>
        <v>419</v>
      </c>
      <c r="H39" s="39">
        <f>SUM('[1]11월관람객현황'!U41,'[1]11월관람객현황'!AA41)</f>
        <v>0</v>
      </c>
      <c r="I39" s="40">
        <f>SUM(F39:H39)</f>
        <v>890</v>
      </c>
      <c r="J39" s="41">
        <f>'[1]11월관람객현황'!AB41</f>
        <v>29</v>
      </c>
      <c r="K39" s="42">
        <f>'[1]11월관람객현황'!AC41</f>
        <v>0</v>
      </c>
      <c r="L39" s="42">
        <f>'[1]11월관람객현황'!AE41</f>
        <v>0</v>
      </c>
      <c r="M39" s="42">
        <f>'[1]11월관람객현황'!AG41</f>
        <v>73</v>
      </c>
      <c r="N39" s="43">
        <f>'[1]11월관람객현황'!AH41</f>
        <v>0</v>
      </c>
      <c r="O39" s="40">
        <f t="shared" ref="O39:O67" si="6">SUM(J39:N39)</f>
        <v>102</v>
      </c>
      <c r="P39" s="41">
        <f>'[1]11월관람객현황'!AJ41</f>
        <v>0</v>
      </c>
      <c r="Q39" s="44">
        <f>[1]외국인!B41</f>
        <v>26</v>
      </c>
    </row>
    <row r="40" spans="3:17" ht="14.25" hidden="1" thickBot="1" x14ac:dyDescent="0.2">
      <c r="C40" s="34">
        <v>2</v>
      </c>
      <c r="D40" s="35"/>
      <c r="E40" s="36">
        <f t="shared" ref="E40:E67" si="7">SUM(I40,O40)</f>
        <v>822</v>
      </c>
      <c r="F40" s="45">
        <f>'[1]11월관람객현황'!I42</f>
        <v>436</v>
      </c>
      <c r="G40" s="46">
        <f>'[1]11월관람객현황'!O42</f>
        <v>281</v>
      </c>
      <c r="H40" s="39">
        <f>SUM('[1]11월관람객현황'!U42,'[1]11월관람객현황'!AA42)</f>
        <v>0</v>
      </c>
      <c r="I40" s="47">
        <f t="shared" ref="I40:I67" si="8">SUM(F40:H40)</f>
        <v>717</v>
      </c>
      <c r="J40" s="48">
        <f>'[1]11월관람객현황'!AB42</f>
        <v>30</v>
      </c>
      <c r="K40" s="49">
        <f>'[1]11월관람객현황'!AC42</f>
        <v>0</v>
      </c>
      <c r="L40" s="49">
        <f>'[1]11월관람객현황'!AE42</f>
        <v>0</v>
      </c>
      <c r="M40" s="49">
        <f>'[1]11월관람객현황'!AG42</f>
        <v>75</v>
      </c>
      <c r="N40" s="50">
        <f>'[1]11월관람객현황'!AH42</f>
        <v>0</v>
      </c>
      <c r="O40" s="47">
        <f t="shared" si="6"/>
        <v>105</v>
      </c>
      <c r="P40" s="48">
        <f>'[1]11월관람객현황'!AJ42</f>
        <v>0</v>
      </c>
      <c r="Q40" s="51">
        <f>[1]외국인!B42</f>
        <v>13</v>
      </c>
    </row>
    <row r="41" spans="3:17" ht="14.25" hidden="1" thickBot="1" x14ac:dyDescent="0.2">
      <c r="C41" s="34">
        <v>3</v>
      </c>
      <c r="D41" s="35"/>
      <c r="E41" s="36">
        <f t="shared" si="7"/>
        <v>0</v>
      </c>
      <c r="F41" s="45">
        <f>'[1]11월관람객현황'!I43</f>
        <v>0</v>
      </c>
      <c r="G41" s="46">
        <f>'[1]11월관람객현황'!O43</f>
        <v>0</v>
      </c>
      <c r="H41" s="39">
        <f>SUM('[1]11월관람객현황'!U43,'[1]11월관람객현황'!AA43)</f>
        <v>0</v>
      </c>
      <c r="I41" s="47">
        <f t="shared" si="8"/>
        <v>0</v>
      </c>
      <c r="J41" s="48">
        <f>'[1]11월관람객현황'!AB43</f>
        <v>0</v>
      </c>
      <c r="K41" s="49">
        <f>'[1]11월관람객현황'!AC43</f>
        <v>0</v>
      </c>
      <c r="L41" s="49">
        <f>'[1]11월관람객현황'!AE43</f>
        <v>0</v>
      </c>
      <c r="M41" s="49">
        <f>'[1]11월관람객현황'!AG43</f>
        <v>0</v>
      </c>
      <c r="N41" s="50">
        <f>'[1]11월관람객현황'!AH43</f>
        <v>0</v>
      </c>
      <c r="O41" s="47">
        <f t="shared" si="6"/>
        <v>0</v>
      </c>
      <c r="P41" s="48">
        <f>'[1]11월관람객현황'!AJ43</f>
        <v>0</v>
      </c>
      <c r="Q41" s="51">
        <f>[1]외국인!B43</f>
        <v>0</v>
      </c>
    </row>
    <row r="42" spans="3:17" ht="14.25" hidden="1" thickBot="1" x14ac:dyDescent="0.2">
      <c r="C42" s="34">
        <v>4</v>
      </c>
      <c r="D42" s="35"/>
      <c r="E42" s="36">
        <f t="shared" si="7"/>
        <v>309</v>
      </c>
      <c r="F42" s="45">
        <f>'[1]11월관람객현황'!I44</f>
        <v>104</v>
      </c>
      <c r="G42" s="46">
        <f>'[1]11월관람객현황'!O44</f>
        <v>79</v>
      </c>
      <c r="H42" s="39">
        <f>SUM('[1]11월관람객현황'!U44,'[1]11월관람객현황'!AA44)</f>
        <v>0</v>
      </c>
      <c r="I42" s="47">
        <f t="shared" si="8"/>
        <v>183</v>
      </c>
      <c r="J42" s="48">
        <f>'[1]11월관람객현황'!AB44</f>
        <v>6</v>
      </c>
      <c r="K42" s="49">
        <f>'[1]11월관람객현황'!AC44</f>
        <v>0</v>
      </c>
      <c r="L42" s="49">
        <f>'[1]11월관람객현황'!AE44</f>
        <v>0</v>
      </c>
      <c r="M42" s="49">
        <f>'[1]11월관람객현황'!AG44</f>
        <v>14</v>
      </c>
      <c r="N42" s="50">
        <f>'[1]11월관람객현황'!AH44</f>
        <v>106</v>
      </c>
      <c r="O42" s="47">
        <f t="shared" si="6"/>
        <v>126</v>
      </c>
      <c r="P42" s="48">
        <f>'[1]11월관람객현황'!AJ44</f>
        <v>0</v>
      </c>
      <c r="Q42" s="51">
        <f>[1]외국인!B44</f>
        <v>0</v>
      </c>
    </row>
    <row r="43" spans="3:17" ht="14.25" hidden="1" thickBot="1" x14ac:dyDescent="0.2">
      <c r="C43" s="34">
        <v>5</v>
      </c>
      <c r="D43" s="35"/>
      <c r="E43" s="36">
        <f t="shared" si="7"/>
        <v>226</v>
      </c>
      <c r="F43" s="45">
        <f>'[1]11월관람객현황'!I45</f>
        <v>144</v>
      </c>
      <c r="G43" s="46">
        <f>'[1]11월관람객현황'!O45</f>
        <v>67</v>
      </c>
      <c r="H43" s="39">
        <f>SUM('[1]11월관람객현황'!U45,'[1]11월관람객현황'!AA45)</f>
        <v>0</v>
      </c>
      <c r="I43" s="47">
        <f t="shared" si="8"/>
        <v>211</v>
      </c>
      <c r="J43" s="48">
        <f>'[1]11월관람객현황'!AB45</f>
        <v>4</v>
      </c>
      <c r="K43" s="49">
        <f>'[1]11월관람객현황'!AC45</f>
        <v>0</v>
      </c>
      <c r="L43" s="49">
        <f>'[1]11월관람객현황'!AE45</f>
        <v>0</v>
      </c>
      <c r="M43" s="49">
        <f>'[1]11월관람객현황'!AG45</f>
        <v>11</v>
      </c>
      <c r="N43" s="50">
        <f>'[1]11월관람객현황'!AH45</f>
        <v>0</v>
      </c>
      <c r="O43" s="47">
        <f t="shared" si="6"/>
        <v>15</v>
      </c>
      <c r="P43" s="48">
        <f>'[1]11월관람객현황'!AJ45</f>
        <v>0</v>
      </c>
      <c r="Q43" s="51">
        <f>[1]외국인!B45</f>
        <v>33</v>
      </c>
    </row>
    <row r="44" spans="3:17" ht="14.25" hidden="1" thickBot="1" x14ac:dyDescent="0.2">
      <c r="C44" s="34">
        <v>6</v>
      </c>
      <c r="D44" s="35"/>
      <c r="E44" s="36">
        <f t="shared" si="7"/>
        <v>143</v>
      </c>
      <c r="F44" s="45">
        <f>'[1]11월관람객현황'!I46</f>
        <v>56</v>
      </c>
      <c r="G44" s="46">
        <f>'[1]11월관람객현황'!O46</f>
        <v>76</v>
      </c>
      <c r="H44" s="39">
        <f>SUM('[1]11월관람객현황'!U46,'[1]11월관람객현황'!AA46)</f>
        <v>0</v>
      </c>
      <c r="I44" s="47">
        <f t="shared" si="8"/>
        <v>132</v>
      </c>
      <c r="J44" s="48">
        <f>'[1]11월관람객현황'!AB46</f>
        <v>3</v>
      </c>
      <c r="K44" s="49">
        <f>'[1]11월관람객현황'!AC46</f>
        <v>0</v>
      </c>
      <c r="L44" s="49">
        <f>'[1]11월관람객현황'!AE46</f>
        <v>0</v>
      </c>
      <c r="M44" s="49">
        <f>'[1]11월관람객현황'!AG46</f>
        <v>8</v>
      </c>
      <c r="N44" s="50">
        <f>'[1]11월관람객현황'!AH46</f>
        <v>0</v>
      </c>
      <c r="O44" s="47">
        <f t="shared" si="6"/>
        <v>11</v>
      </c>
      <c r="P44" s="48">
        <f>'[1]11월관람객현황'!AJ46</f>
        <v>0</v>
      </c>
      <c r="Q44" s="51">
        <f>[1]외국인!B46</f>
        <v>7</v>
      </c>
    </row>
    <row r="45" spans="3:17" ht="14.25" hidden="1" thickBot="1" x14ac:dyDescent="0.2">
      <c r="C45" s="34">
        <v>7</v>
      </c>
      <c r="D45" s="35"/>
      <c r="E45" s="36">
        <f t="shared" si="7"/>
        <v>134</v>
      </c>
      <c r="F45" s="45">
        <f>'[1]11월관람객현황'!I47</f>
        <v>61</v>
      </c>
      <c r="G45" s="46">
        <f>'[1]11월관람객현황'!O47</f>
        <v>66</v>
      </c>
      <c r="H45" s="39">
        <f>SUM('[1]11월관람객현황'!U47,'[1]11월관람객현황'!AA47)</f>
        <v>0</v>
      </c>
      <c r="I45" s="47">
        <f t="shared" si="8"/>
        <v>127</v>
      </c>
      <c r="J45" s="48">
        <f>'[1]11월관람객현황'!AB47</f>
        <v>2</v>
      </c>
      <c r="K45" s="49">
        <f>'[1]11월관람객현황'!AC47</f>
        <v>0</v>
      </c>
      <c r="L45" s="49">
        <f>'[1]11월관람객현황'!AE47</f>
        <v>0</v>
      </c>
      <c r="M45" s="49">
        <f>'[1]11월관람객현황'!AG47</f>
        <v>5</v>
      </c>
      <c r="N45" s="50">
        <f>'[1]11월관람객현황'!AH47</f>
        <v>0</v>
      </c>
      <c r="O45" s="47">
        <f t="shared" si="6"/>
        <v>7</v>
      </c>
      <c r="P45" s="48">
        <f>'[1]11월관람객현황'!AJ47</f>
        <v>0</v>
      </c>
      <c r="Q45" s="51">
        <f>[1]외국인!B47</f>
        <v>0</v>
      </c>
    </row>
    <row r="46" spans="3:17" ht="14.25" hidden="1" thickBot="1" x14ac:dyDescent="0.2">
      <c r="C46" s="34">
        <v>8</v>
      </c>
      <c r="D46" s="35"/>
      <c r="E46" s="36">
        <f t="shared" si="7"/>
        <v>657</v>
      </c>
      <c r="F46" s="45">
        <f>'[1]11월관람객현황'!I48</f>
        <v>203</v>
      </c>
      <c r="G46" s="46">
        <f>'[1]11월관람객현황'!O48</f>
        <v>359</v>
      </c>
      <c r="H46" s="39">
        <f>SUM('[1]11월관람객현황'!U48,'[1]11월관람객현황'!AA48)</f>
        <v>0</v>
      </c>
      <c r="I46" s="47">
        <f t="shared" si="8"/>
        <v>562</v>
      </c>
      <c r="J46" s="48">
        <f>'[1]11월관람객현황'!AB48</f>
        <v>27</v>
      </c>
      <c r="K46" s="49">
        <f>'[1]11월관람객현황'!AC48</f>
        <v>0</v>
      </c>
      <c r="L46" s="49">
        <f>'[1]11월관람객현황'!AE48</f>
        <v>0</v>
      </c>
      <c r="M46" s="49">
        <f>'[1]11월관람객현황'!AG48</f>
        <v>68</v>
      </c>
      <c r="N46" s="50">
        <f>'[1]11월관람객현황'!AH48</f>
        <v>0</v>
      </c>
      <c r="O46" s="47">
        <f t="shared" si="6"/>
        <v>95</v>
      </c>
      <c r="P46" s="48">
        <f>'[1]11월관람객현황'!AJ48</f>
        <v>0</v>
      </c>
      <c r="Q46" s="51">
        <f>[1]외국인!B48</f>
        <v>15</v>
      </c>
    </row>
    <row r="47" spans="3:17" ht="14.25" hidden="1" thickBot="1" x14ac:dyDescent="0.2">
      <c r="C47" s="34">
        <v>9</v>
      </c>
      <c r="D47" s="35"/>
      <c r="E47" s="36">
        <f t="shared" si="7"/>
        <v>1075</v>
      </c>
      <c r="F47" s="45">
        <f>'[1]11월관람객현황'!I49</f>
        <v>391</v>
      </c>
      <c r="G47" s="46">
        <f>'[1]11월관람객현황'!O49</f>
        <v>522</v>
      </c>
      <c r="H47" s="39">
        <f>SUM('[1]11월관람객현황'!U49,'[1]11월관람객현황'!AA49)</f>
        <v>0</v>
      </c>
      <c r="I47" s="47">
        <f t="shared" si="8"/>
        <v>913</v>
      </c>
      <c r="J47" s="48">
        <f>'[1]11월관람객현황'!AB49</f>
        <v>46</v>
      </c>
      <c r="K47" s="49">
        <f>'[1]11월관람객현황'!AC49</f>
        <v>0</v>
      </c>
      <c r="L47" s="49">
        <f>'[1]11월관람객현황'!AE49</f>
        <v>0</v>
      </c>
      <c r="M47" s="49">
        <f>'[1]11월관람객현황'!AG49</f>
        <v>116</v>
      </c>
      <c r="N47" s="50">
        <f>'[1]11월관람객현황'!AH49</f>
        <v>0</v>
      </c>
      <c r="O47" s="47">
        <f t="shared" si="6"/>
        <v>162</v>
      </c>
      <c r="P47" s="48">
        <f>'[1]11월관람객현황'!AJ49</f>
        <v>0</v>
      </c>
      <c r="Q47" s="51">
        <f>[1]외국인!B49</f>
        <v>9</v>
      </c>
    </row>
    <row r="48" spans="3:17" ht="14.25" hidden="1" thickBot="1" x14ac:dyDescent="0.2">
      <c r="C48" s="34">
        <v>10</v>
      </c>
      <c r="D48" s="35"/>
      <c r="E48" s="36">
        <f t="shared" si="7"/>
        <v>0</v>
      </c>
      <c r="F48" s="45">
        <f>'[1]11월관람객현황'!I50</f>
        <v>0</v>
      </c>
      <c r="G48" s="46">
        <f>'[1]11월관람객현황'!O50</f>
        <v>0</v>
      </c>
      <c r="H48" s="39">
        <f>SUM('[1]11월관람객현황'!U50,'[1]11월관람객현황'!AA50)</f>
        <v>0</v>
      </c>
      <c r="I48" s="47">
        <f t="shared" si="8"/>
        <v>0</v>
      </c>
      <c r="J48" s="48">
        <f>'[1]11월관람객현황'!AB50</f>
        <v>0</v>
      </c>
      <c r="K48" s="49">
        <f>'[1]11월관람객현황'!AC50</f>
        <v>0</v>
      </c>
      <c r="L48" s="49">
        <f>'[1]11월관람객현황'!AE50</f>
        <v>0</v>
      </c>
      <c r="M48" s="49">
        <f>'[1]11월관람객현황'!AG50</f>
        <v>0</v>
      </c>
      <c r="N48" s="50">
        <f>'[1]11월관람객현황'!AH50</f>
        <v>0</v>
      </c>
      <c r="O48" s="47">
        <f t="shared" si="6"/>
        <v>0</v>
      </c>
      <c r="P48" s="48">
        <f>'[1]11월관람객현황'!AJ50</f>
        <v>0</v>
      </c>
      <c r="Q48" s="51">
        <f>[1]외국인!B50</f>
        <v>0</v>
      </c>
    </row>
    <row r="49" spans="3:17" ht="14.25" hidden="1" thickBot="1" x14ac:dyDescent="0.2">
      <c r="C49" s="34">
        <v>11</v>
      </c>
      <c r="D49" s="35"/>
      <c r="E49" s="36">
        <f t="shared" si="7"/>
        <v>219</v>
      </c>
      <c r="F49" s="45">
        <f>'[1]11월관람객현황'!I51</f>
        <v>103</v>
      </c>
      <c r="G49" s="46">
        <f>'[1]11월관람객현황'!O51</f>
        <v>92</v>
      </c>
      <c r="H49" s="39">
        <f>SUM('[1]11월관람객현황'!U51,'[1]11월관람객현황'!AA51)</f>
        <v>0</v>
      </c>
      <c r="I49" s="47">
        <f t="shared" si="8"/>
        <v>195</v>
      </c>
      <c r="J49" s="48">
        <f>'[1]11월관람객현황'!AB51</f>
        <v>7</v>
      </c>
      <c r="K49" s="49">
        <f>'[1]11월관람객현황'!AC51</f>
        <v>0</v>
      </c>
      <c r="L49" s="49">
        <f>'[1]11월관람객현황'!AE51</f>
        <v>0</v>
      </c>
      <c r="M49" s="49">
        <f>'[1]11월관람객현황'!AG51</f>
        <v>17</v>
      </c>
      <c r="N49" s="50">
        <f>'[1]11월관람객현황'!AH51</f>
        <v>0</v>
      </c>
      <c r="O49" s="47">
        <f t="shared" si="6"/>
        <v>24</v>
      </c>
      <c r="P49" s="48">
        <f>'[1]11월관람객현황'!AJ51</f>
        <v>0</v>
      </c>
      <c r="Q49" s="51">
        <f>[1]외국인!B51</f>
        <v>4</v>
      </c>
    </row>
    <row r="50" spans="3:17" ht="14.25" hidden="1" thickBot="1" x14ac:dyDescent="0.2">
      <c r="C50" s="34">
        <v>12</v>
      </c>
      <c r="D50" s="35"/>
      <c r="E50" s="36">
        <f t="shared" si="7"/>
        <v>181</v>
      </c>
      <c r="F50" s="45">
        <f>'[1]11월관람객현황'!I52</f>
        <v>93</v>
      </c>
      <c r="G50" s="46">
        <f>'[1]11월관람객현황'!O52</f>
        <v>70</v>
      </c>
      <c r="H50" s="39">
        <f>SUM('[1]11월관람객현황'!U52,'[1]11월관람객현황'!AA52)</f>
        <v>0</v>
      </c>
      <c r="I50" s="47">
        <f t="shared" si="8"/>
        <v>163</v>
      </c>
      <c r="J50" s="48">
        <f>'[1]11월관람객현황'!AB52</f>
        <v>5</v>
      </c>
      <c r="K50" s="49">
        <f>'[1]11월관람객현황'!AC52</f>
        <v>0</v>
      </c>
      <c r="L50" s="49">
        <f>'[1]11월관람객현황'!AE52</f>
        <v>0</v>
      </c>
      <c r="M50" s="49">
        <f>'[1]11월관람객현황'!AG52</f>
        <v>13</v>
      </c>
      <c r="N50" s="50">
        <f>'[1]11월관람객현황'!AH52</f>
        <v>0</v>
      </c>
      <c r="O50" s="47">
        <f t="shared" si="6"/>
        <v>18</v>
      </c>
      <c r="P50" s="48">
        <f>'[1]11월관람객현황'!AJ52</f>
        <v>0</v>
      </c>
      <c r="Q50" s="51">
        <f>[1]외국인!B52</f>
        <v>4</v>
      </c>
    </row>
    <row r="51" spans="3:17" ht="14.25" hidden="1" thickBot="1" x14ac:dyDescent="0.2">
      <c r="C51" s="34">
        <v>13</v>
      </c>
      <c r="D51" s="35"/>
      <c r="E51" s="36">
        <f t="shared" si="7"/>
        <v>228</v>
      </c>
      <c r="F51" s="45">
        <f>'[1]11월관람객현황'!I53</f>
        <v>95</v>
      </c>
      <c r="G51" s="46">
        <f>'[1]11월관람객현황'!O53</f>
        <v>105</v>
      </c>
      <c r="H51" s="39">
        <f>SUM('[1]11월관람객현황'!U53,'[1]11월관람객현황'!AA53)</f>
        <v>0</v>
      </c>
      <c r="I51" s="47">
        <f t="shared" si="8"/>
        <v>200</v>
      </c>
      <c r="J51" s="48">
        <f>'[1]11월관람객현황'!AB53</f>
        <v>8</v>
      </c>
      <c r="K51" s="49">
        <f>'[1]11월관람객현황'!AC53</f>
        <v>0</v>
      </c>
      <c r="L51" s="49">
        <f>'[1]11월관람객현황'!AE53</f>
        <v>0</v>
      </c>
      <c r="M51" s="49">
        <f>'[1]11월관람객현황'!AG53</f>
        <v>20</v>
      </c>
      <c r="N51" s="50">
        <f>'[1]11월관람객현황'!AH53</f>
        <v>0</v>
      </c>
      <c r="O51" s="47">
        <f t="shared" si="6"/>
        <v>28</v>
      </c>
      <c r="P51" s="48">
        <f>'[1]11월관람객현황'!AJ53</f>
        <v>0</v>
      </c>
      <c r="Q51" s="51">
        <f>[1]외국인!B53</f>
        <v>1</v>
      </c>
    </row>
    <row r="52" spans="3:17" ht="14.25" hidden="1" thickBot="1" x14ac:dyDescent="0.2">
      <c r="C52" s="34">
        <v>14</v>
      </c>
      <c r="D52" s="35"/>
      <c r="E52" s="36">
        <f t="shared" si="7"/>
        <v>239</v>
      </c>
      <c r="F52" s="45">
        <f>'[1]11월관람객현황'!I54</f>
        <v>106</v>
      </c>
      <c r="G52" s="46">
        <f>'[1]11월관람객현황'!O54</f>
        <v>116</v>
      </c>
      <c r="H52" s="39">
        <f>SUM('[1]11월관람객현황'!U54,'[1]11월관람객현황'!AA54)</f>
        <v>0</v>
      </c>
      <c r="I52" s="47">
        <f t="shared" si="8"/>
        <v>222</v>
      </c>
      <c r="J52" s="48">
        <f>'[1]11월관람객현황'!AB54</f>
        <v>5</v>
      </c>
      <c r="K52" s="49">
        <f>'[1]11월관람객현황'!AC54</f>
        <v>0</v>
      </c>
      <c r="L52" s="49">
        <f>'[1]11월관람객현황'!AE54</f>
        <v>0</v>
      </c>
      <c r="M52" s="49">
        <f>'[1]11월관람객현황'!AG54</f>
        <v>12</v>
      </c>
      <c r="N52" s="50">
        <f>'[1]11월관람객현황'!AH54</f>
        <v>0</v>
      </c>
      <c r="O52" s="47">
        <f t="shared" si="6"/>
        <v>17</v>
      </c>
      <c r="P52" s="48">
        <f>'[1]11월관람객현황'!AJ54</f>
        <v>0</v>
      </c>
      <c r="Q52" s="51">
        <f>[1]외국인!B54</f>
        <v>0</v>
      </c>
    </row>
    <row r="53" spans="3:17" ht="14.25" hidden="1" thickBot="1" x14ac:dyDescent="0.2">
      <c r="C53" s="34">
        <v>15</v>
      </c>
      <c r="D53" s="35"/>
      <c r="E53" s="36">
        <f t="shared" si="7"/>
        <v>1042</v>
      </c>
      <c r="F53" s="45">
        <f>'[1]11월관람객현황'!I55</f>
        <v>352</v>
      </c>
      <c r="G53" s="46">
        <f>'[1]11월관람객현황'!O55</f>
        <v>543</v>
      </c>
      <c r="H53" s="39">
        <f>SUM('[1]11월관람객현황'!U55,'[1]11월관람객현황'!AA55)</f>
        <v>0</v>
      </c>
      <c r="I53" s="47">
        <f t="shared" si="8"/>
        <v>895</v>
      </c>
      <c r="J53" s="48">
        <f>'[1]11월관람객현황'!AB55</f>
        <v>42</v>
      </c>
      <c r="K53" s="49">
        <f>'[1]11월관람객현황'!AC55</f>
        <v>0</v>
      </c>
      <c r="L53" s="49">
        <f>'[1]11월관람객현황'!AE55</f>
        <v>0</v>
      </c>
      <c r="M53" s="49">
        <f>'[1]11월관람객현황'!AG55</f>
        <v>105</v>
      </c>
      <c r="N53" s="50">
        <f>'[1]11월관람객현황'!AH55</f>
        <v>0</v>
      </c>
      <c r="O53" s="47">
        <f t="shared" si="6"/>
        <v>147</v>
      </c>
      <c r="P53" s="48">
        <f>'[1]11월관람객현황'!AJ55</f>
        <v>0</v>
      </c>
      <c r="Q53" s="51">
        <f>[1]외국인!B55</f>
        <v>5</v>
      </c>
    </row>
    <row r="54" spans="3:17" ht="14.25" hidden="1" thickBot="1" x14ac:dyDescent="0.2">
      <c r="C54" s="34">
        <v>16</v>
      </c>
      <c r="D54" s="35"/>
      <c r="E54" s="36">
        <f t="shared" si="7"/>
        <v>1415</v>
      </c>
      <c r="F54" s="45">
        <f>'[1]11월관람객현황'!I56</f>
        <v>397</v>
      </c>
      <c r="G54" s="46">
        <f>'[1]11월관람객현황'!O56</f>
        <v>685</v>
      </c>
      <c r="H54" s="39">
        <f>SUM('[1]11월관람객현황'!U56,'[1]11월관람객현황'!AA56)</f>
        <v>0</v>
      </c>
      <c r="I54" s="47">
        <f t="shared" si="8"/>
        <v>1082</v>
      </c>
      <c r="J54" s="48">
        <f>'[1]11월관람객현황'!AB56</f>
        <v>95</v>
      </c>
      <c r="K54" s="49">
        <f>'[1]11월관람객현황'!AC56</f>
        <v>0</v>
      </c>
      <c r="L54" s="49">
        <f>'[1]11월관람객현황'!AE56</f>
        <v>0</v>
      </c>
      <c r="M54" s="49">
        <f>'[1]11월관람객현황'!AG56</f>
        <v>238</v>
      </c>
      <c r="N54" s="50">
        <f>'[1]11월관람객현황'!AH56</f>
        <v>0</v>
      </c>
      <c r="O54" s="47">
        <f t="shared" si="6"/>
        <v>333</v>
      </c>
      <c r="P54" s="48">
        <f>'[1]11월관람객현황'!AJ56</f>
        <v>0</v>
      </c>
      <c r="Q54" s="51">
        <f>[1]외국인!B56</f>
        <v>3</v>
      </c>
    </row>
    <row r="55" spans="3:17" ht="14.25" hidden="1" thickBot="1" x14ac:dyDescent="0.2">
      <c r="C55" s="34">
        <v>17</v>
      </c>
      <c r="D55" s="52"/>
      <c r="E55" s="36">
        <f t="shared" si="7"/>
        <v>0</v>
      </c>
      <c r="F55" s="45">
        <f>'[1]11월관람객현황'!I57</f>
        <v>0</v>
      </c>
      <c r="G55" s="46">
        <f>'[1]11월관람객현황'!O57</f>
        <v>0</v>
      </c>
      <c r="H55" s="39">
        <f>SUM('[1]11월관람객현황'!U57,'[1]11월관람객현황'!AA57)</f>
        <v>0</v>
      </c>
      <c r="I55" s="47">
        <f t="shared" si="8"/>
        <v>0</v>
      </c>
      <c r="J55" s="48">
        <f>'[1]11월관람객현황'!AB57</f>
        <v>0</v>
      </c>
      <c r="K55" s="49">
        <f>'[1]11월관람객현황'!AC57</f>
        <v>0</v>
      </c>
      <c r="L55" s="49">
        <f>'[1]11월관람객현황'!AE57</f>
        <v>0</v>
      </c>
      <c r="M55" s="49">
        <f>'[1]11월관람객현황'!AG57</f>
        <v>0</v>
      </c>
      <c r="N55" s="50">
        <f>'[1]11월관람객현황'!AH57</f>
        <v>0</v>
      </c>
      <c r="O55" s="47">
        <f t="shared" si="6"/>
        <v>0</v>
      </c>
      <c r="P55" s="48">
        <f>'[1]11월관람객현황'!AJ57</f>
        <v>0</v>
      </c>
      <c r="Q55" s="51">
        <f>[1]외국인!B57</f>
        <v>0</v>
      </c>
    </row>
    <row r="56" spans="3:17" ht="14.25" hidden="1" thickBot="1" x14ac:dyDescent="0.2">
      <c r="C56" s="34">
        <v>18</v>
      </c>
      <c r="D56" s="35"/>
      <c r="E56" s="36">
        <f t="shared" si="7"/>
        <v>276</v>
      </c>
      <c r="F56" s="45">
        <f>'[1]11월관람객현황'!I58</f>
        <v>103</v>
      </c>
      <c r="G56" s="46">
        <f>'[1]11월관람객현황'!O58</f>
        <v>132</v>
      </c>
      <c r="H56" s="39">
        <f>SUM('[1]11월관람객현황'!U58,'[1]11월관람객현황'!AA58)</f>
        <v>0</v>
      </c>
      <c r="I56" s="47">
        <f t="shared" si="8"/>
        <v>235</v>
      </c>
      <c r="J56" s="48">
        <f>'[1]11월관람객현황'!AB58</f>
        <v>12</v>
      </c>
      <c r="K56" s="49">
        <f>'[1]11월관람객현황'!AC58</f>
        <v>0</v>
      </c>
      <c r="L56" s="49">
        <f>'[1]11월관람객현황'!AE58</f>
        <v>0</v>
      </c>
      <c r="M56" s="49">
        <f>'[1]11월관람객현황'!AG58</f>
        <v>29</v>
      </c>
      <c r="N56" s="50">
        <f>'[1]11월관람객현황'!AH58</f>
        <v>0</v>
      </c>
      <c r="O56" s="47">
        <f t="shared" si="6"/>
        <v>41</v>
      </c>
      <c r="P56" s="48">
        <f>'[1]11월관람객현황'!AJ58</f>
        <v>0</v>
      </c>
      <c r="Q56" s="51">
        <f>[1]외국인!B58</f>
        <v>0</v>
      </c>
    </row>
    <row r="57" spans="3:17" ht="14.25" hidden="1" thickBot="1" x14ac:dyDescent="0.2">
      <c r="C57" s="34">
        <v>19</v>
      </c>
      <c r="D57" s="35"/>
      <c r="E57" s="36">
        <f t="shared" si="7"/>
        <v>176</v>
      </c>
      <c r="F57" s="45">
        <f>'[1]11월관람객현황'!I59</f>
        <v>88</v>
      </c>
      <c r="G57" s="46">
        <f>'[1]11월관람객현황'!O59</f>
        <v>71</v>
      </c>
      <c r="H57" s="39">
        <f>SUM('[1]11월관람객현황'!U59,'[1]11월관람객현황'!AA59)</f>
        <v>0</v>
      </c>
      <c r="I57" s="47">
        <f t="shared" si="8"/>
        <v>159</v>
      </c>
      <c r="J57" s="48">
        <f>'[1]11월관람객현황'!AB59</f>
        <v>5</v>
      </c>
      <c r="K57" s="49">
        <f>'[1]11월관람객현황'!AC59</f>
        <v>0</v>
      </c>
      <c r="L57" s="49">
        <f>'[1]11월관람객현황'!AE59</f>
        <v>0</v>
      </c>
      <c r="M57" s="49">
        <f>'[1]11월관람객현황'!AG59</f>
        <v>12</v>
      </c>
      <c r="N57" s="50">
        <f>'[1]11월관람객현황'!AH59</f>
        <v>0</v>
      </c>
      <c r="O57" s="47">
        <f t="shared" si="6"/>
        <v>17</v>
      </c>
      <c r="P57" s="48">
        <f>'[1]11월관람객현황'!AJ59</f>
        <v>0</v>
      </c>
      <c r="Q57" s="51">
        <f>[1]외국인!B59</f>
        <v>0</v>
      </c>
    </row>
    <row r="58" spans="3:17" ht="14.25" hidden="1" thickBot="1" x14ac:dyDescent="0.2">
      <c r="C58" s="34">
        <v>20</v>
      </c>
      <c r="D58" s="35"/>
      <c r="E58" s="36">
        <f t="shared" si="7"/>
        <v>154</v>
      </c>
      <c r="F58" s="45">
        <f>'[1]11월관람객현황'!I60</f>
        <v>55</v>
      </c>
      <c r="G58" s="46">
        <f>'[1]11월관람객현황'!O60</f>
        <v>65</v>
      </c>
      <c r="H58" s="39">
        <f>SUM('[1]11월관람객현황'!U60,'[1]11월관람객현황'!AA60)</f>
        <v>0</v>
      </c>
      <c r="I58" s="47">
        <f t="shared" si="8"/>
        <v>120</v>
      </c>
      <c r="J58" s="48">
        <f>'[1]11월관람객현황'!AB60</f>
        <v>10</v>
      </c>
      <c r="K58" s="49">
        <f>'[1]11월관람객현황'!AC60</f>
        <v>0</v>
      </c>
      <c r="L58" s="49">
        <f>'[1]11월관람객현황'!AE60</f>
        <v>0</v>
      </c>
      <c r="M58" s="49">
        <f>'[1]11월관람객현황'!AG60</f>
        <v>24</v>
      </c>
      <c r="N58" s="50">
        <f>'[1]11월관람객현황'!AH60</f>
        <v>0</v>
      </c>
      <c r="O58" s="47">
        <f t="shared" si="6"/>
        <v>34</v>
      </c>
      <c r="P58" s="48">
        <f>'[1]11월관람객현황'!AJ60</f>
        <v>0</v>
      </c>
      <c r="Q58" s="51">
        <f>[1]외국인!B60</f>
        <v>1</v>
      </c>
    </row>
    <row r="59" spans="3:17" ht="14.25" hidden="1" thickBot="1" x14ac:dyDescent="0.2">
      <c r="C59" s="34">
        <v>21</v>
      </c>
      <c r="D59" s="35"/>
      <c r="E59" s="36">
        <f t="shared" si="7"/>
        <v>184</v>
      </c>
      <c r="F59" s="45">
        <f>'[1]11월관람객현황'!I61</f>
        <v>75</v>
      </c>
      <c r="G59" s="46">
        <f>'[1]11월관람객현황'!O61</f>
        <v>68</v>
      </c>
      <c r="H59" s="39">
        <f>SUM('[1]11월관람객현황'!U61,'[1]11월관람객현황'!AA61)</f>
        <v>0</v>
      </c>
      <c r="I59" s="47">
        <f t="shared" si="8"/>
        <v>143</v>
      </c>
      <c r="J59" s="48">
        <f>'[1]11월관람객현황'!AB61</f>
        <v>12</v>
      </c>
      <c r="K59" s="49">
        <f>'[1]11월관람객현황'!AC61</f>
        <v>0</v>
      </c>
      <c r="L59" s="49">
        <f>'[1]11월관람객현황'!AE61</f>
        <v>0</v>
      </c>
      <c r="M59" s="49">
        <f>'[1]11월관람객현황'!AG61</f>
        <v>29</v>
      </c>
      <c r="N59" s="50">
        <f>'[1]11월관람객현황'!AH61</f>
        <v>0</v>
      </c>
      <c r="O59" s="47">
        <f t="shared" si="6"/>
        <v>41</v>
      </c>
      <c r="P59" s="48">
        <f>'[1]11월관람객현황'!AJ61</f>
        <v>0</v>
      </c>
      <c r="Q59" s="51">
        <f>[1]외국인!B61</f>
        <v>9</v>
      </c>
    </row>
    <row r="60" spans="3:17" ht="14.25" hidden="1" thickBot="1" x14ac:dyDescent="0.2">
      <c r="C60" s="34">
        <v>22</v>
      </c>
      <c r="D60" s="35"/>
      <c r="E60" s="36">
        <f t="shared" si="7"/>
        <v>263</v>
      </c>
      <c r="F60" s="45">
        <f>'[1]11월관람객현황'!I62</f>
        <v>113</v>
      </c>
      <c r="G60" s="46">
        <f>'[1]11월관람객현황'!O62</f>
        <v>91</v>
      </c>
      <c r="H60" s="39">
        <f>SUM('[1]11월관람객현황'!U62,'[1]11월관람객현황'!AA62)</f>
        <v>0</v>
      </c>
      <c r="I60" s="47">
        <f t="shared" si="8"/>
        <v>204</v>
      </c>
      <c r="J60" s="48">
        <f>'[1]11월관람객현황'!AB62</f>
        <v>17</v>
      </c>
      <c r="K60" s="49">
        <f>'[1]11월관람객현황'!AC62</f>
        <v>0</v>
      </c>
      <c r="L60" s="49">
        <f>'[1]11월관람객현황'!AE62</f>
        <v>0</v>
      </c>
      <c r="M60" s="49">
        <f>'[1]11월관람객현황'!AG62</f>
        <v>42</v>
      </c>
      <c r="N60" s="50">
        <f>'[1]11월관람객현황'!AH62</f>
        <v>0</v>
      </c>
      <c r="O60" s="47">
        <f t="shared" si="6"/>
        <v>59</v>
      </c>
      <c r="P60" s="48">
        <f>'[1]11월관람객현황'!AJ62</f>
        <v>0</v>
      </c>
      <c r="Q60" s="51">
        <f>[1]외국인!B62</f>
        <v>6</v>
      </c>
    </row>
    <row r="61" spans="3:17" ht="14.25" hidden="1" thickBot="1" x14ac:dyDescent="0.2">
      <c r="C61" s="34">
        <v>23</v>
      </c>
      <c r="D61" s="35"/>
      <c r="E61" s="36">
        <f t="shared" si="7"/>
        <v>148</v>
      </c>
      <c r="F61" s="45">
        <f>'[1]11월관람객현황'!I63</f>
        <v>54</v>
      </c>
      <c r="G61" s="46">
        <f>'[1]11월관람객현황'!O63</f>
        <v>63</v>
      </c>
      <c r="H61" s="39">
        <f>SUM('[1]11월관람객현황'!U63,'[1]11월관람객현황'!AA63)</f>
        <v>0</v>
      </c>
      <c r="I61" s="47">
        <f t="shared" si="8"/>
        <v>117</v>
      </c>
      <c r="J61" s="48">
        <f>'[1]11월관람객현황'!AB63</f>
        <v>9</v>
      </c>
      <c r="K61" s="49">
        <f>'[1]11월관람객현황'!AC63</f>
        <v>0</v>
      </c>
      <c r="L61" s="49">
        <f>'[1]11월관람객현황'!AE63</f>
        <v>0</v>
      </c>
      <c r="M61" s="49">
        <f>'[1]11월관람객현황'!AG63</f>
        <v>22</v>
      </c>
      <c r="N61" s="50">
        <f>'[1]11월관람객현황'!AH63</f>
        <v>0</v>
      </c>
      <c r="O61" s="47">
        <f t="shared" si="6"/>
        <v>31</v>
      </c>
      <c r="P61" s="48">
        <f>'[1]11월관람객현황'!AJ63</f>
        <v>0</v>
      </c>
      <c r="Q61" s="51">
        <f>[1]외국인!B63</f>
        <v>2</v>
      </c>
    </row>
    <row r="62" spans="3:17" ht="14.25" hidden="1" thickBot="1" x14ac:dyDescent="0.2">
      <c r="C62" s="34">
        <v>24</v>
      </c>
      <c r="D62" s="35"/>
      <c r="E62" s="36">
        <f t="shared" si="7"/>
        <v>0</v>
      </c>
      <c r="F62" s="45">
        <f>'[1]11월관람객현황'!I64</f>
        <v>0</v>
      </c>
      <c r="G62" s="46">
        <f>'[1]11월관람객현황'!O64</f>
        <v>0</v>
      </c>
      <c r="H62" s="39">
        <f>SUM('[1]11월관람객현황'!U64,'[1]11월관람객현황'!AA64)</f>
        <v>0</v>
      </c>
      <c r="I62" s="47">
        <f t="shared" si="8"/>
        <v>0</v>
      </c>
      <c r="J62" s="48">
        <f>'[1]11월관람객현황'!AB64</f>
        <v>0</v>
      </c>
      <c r="K62" s="49">
        <f>'[1]11월관람객현황'!AC64</f>
        <v>0</v>
      </c>
      <c r="L62" s="49">
        <f>'[1]11월관람객현황'!AE64</f>
        <v>0</v>
      </c>
      <c r="M62" s="49">
        <f>'[1]11월관람객현황'!AG64</f>
        <v>0</v>
      </c>
      <c r="N62" s="50">
        <f>'[1]11월관람객현황'!AH64</f>
        <v>0</v>
      </c>
      <c r="O62" s="47">
        <f t="shared" si="6"/>
        <v>0</v>
      </c>
      <c r="P62" s="48">
        <f>'[1]11월관람객현황'!AJ64</f>
        <v>0</v>
      </c>
      <c r="Q62" s="51">
        <f>[1]외국인!B64</f>
        <v>0</v>
      </c>
    </row>
    <row r="63" spans="3:17" ht="14.25" hidden="1" thickBot="1" x14ac:dyDescent="0.2">
      <c r="C63" s="34">
        <v>25</v>
      </c>
      <c r="D63" s="35"/>
      <c r="E63" s="36">
        <f t="shared" si="7"/>
        <v>0</v>
      </c>
      <c r="F63" s="45">
        <f>'[1]11월관람객현황'!I65</f>
        <v>0</v>
      </c>
      <c r="G63" s="46">
        <f>'[1]11월관람객현황'!O65</f>
        <v>0</v>
      </c>
      <c r="H63" s="39">
        <f>SUM('[1]11월관람객현황'!U65,'[1]11월관람객현황'!AA65)</f>
        <v>0</v>
      </c>
      <c r="I63" s="47">
        <f t="shared" si="8"/>
        <v>0</v>
      </c>
      <c r="J63" s="48">
        <f>'[1]11월관람객현황'!AB65</f>
        <v>0</v>
      </c>
      <c r="K63" s="49">
        <f>'[1]11월관람객현황'!AC65</f>
        <v>0</v>
      </c>
      <c r="L63" s="49">
        <f>'[1]11월관람객현황'!AE65</f>
        <v>0</v>
      </c>
      <c r="M63" s="49">
        <f>'[1]11월관람객현황'!AG65</f>
        <v>0</v>
      </c>
      <c r="N63" s="50">
        <f>'[1]11월관람객현황'!AH65</f>
        <v>0</v>
      </c>
      <c r="O63" s="47">
        <f t="shared" si="6"/>
        <v>0</v>
      </c>
      <c r="P63" s="48">
        <f>'[1]11월관람객현황'!AJ65</f>
        <v>0</v>
      </c>
      <c r="Q63" s="51">
        <f>[1]외국인!B65</f>
        <v>0</v>
      </c>
    </row>
    <row r="64" spans="3:17" ht="14.25" hidden="1" thickBot="1" x14ac:dyDescent="0.2">
      <c r="C64" s="34">
        <v>26</v>
      </c>
      <c r="D64" s="35"/>
      <c r="E64" s="36">
        <f t="shared" si="7"/>
        <v>0</v>
      </c>
      <c r="F64" s="45">
        <f>'[1]11월관람객현황'!I66</f>
        <v>0</v>
      </c>
      <c r="G64" s="46">
        <f>'[1]11월관람객현황'!O66</f>
        <v>0</v>
      </c>
      <c r="H64" s="39">
        <f>SUM('[1]11월관람객현황'!U66,'[1]11월관람객현황'!AA66)</f>
        <v>0</v>
      </c>
      <c r="I64" s="47">
        <f t="shared" si="8"/>
        <v>0</v>
      </c>
      <c r="J64" s="48">
        <f>'[1]11월관람객현황'!AB66</f>
        <v>0</v>
      </c>
      <c r="K64" s="49">
        <f>'[1]11월관람객현황'!AC66</f>
        <v>0</v>
      </c>
      <c r="L64" s="49">
        <f>'[1]11월관람객현황'!AE66</f>
        <v>0</v>
      </c>
      <c r="M64" s="49">
        <f>'[1]11월관람객현황'!AG66</f>
        <v>0</v>
      </c>
      <c r="N64" s="50">
        <f>'[1]11월관람객현황'!AH66</f>
        <v>0</v>
      </c>
      <c r="O64" s="47">
        <f t="shared" si="6"/>
        <v>0</v>
      </c>
      <c r="P64" s="48">
        <f>'[1]11월관람객현황'!AJ66</f>
        <v>0</v>
      </c>
      <c r="Q64" s="51">
        <f>[1]외국인!B66</f>
        <v>0</v>
      </c>
    </row>
    <row r="65" spans="3:17" ht="14.25" hidden="1" thickBot="1" x14ac:dyDescent="0.2">
      <c r="C65" s="34">
        <v>27</v>
      </c>
      <c r="D65" s="35"/>
      <c r="E65" s="36">
        <f t="shared" si="7"/>
        <v>0</v>
      </c>
      <c r="F65" s="45">
        <f>'[1]11월관람객현황'!I67</f>
        <v>0</v>
      </c>
      <c r="G65" s="46">
        <f>'[1]11월관람객현황'!O67</f>
        <v>0</v>
      </c>
      <c r="H65" s="39">
        <f>SUM('[1]11월관람객현황'!U67,'[1]11월관람객현황'!AA67)</f>
        <v>0</v>
      </c>
      <c r="I65" s="47">
        <f t="shared" si="8"/>
        <v>0</v>
      </c>
      <c r="J65" s="48">
        <f>'[1]11월관람객현황'!AB67</f>
        <v>0</v>
      </c>
      <c r="K65" s="49">
        <f>'[1]11월관람객현황'!AC67</f>
        <v>0</v>
      </c>
      <c r="L65" s="49">
        <f>'[1]11월관람객현황'!AE67</f>
        <v>0</v>
      </c>
      <c r="M65" s="49">
        <f>'[1]11월관람객현황'!AG67</f>
        <v>0</v>
      </c>
      <c r="N65" s="50">
        <f>'[1]11월관람객현황'!AH67</f>
        <v>0</v>
      </c>
      <c r="O65" s="47">
        <f t="shared" si="6"/>
        <v>0</v>
      </c>
      <c r="P65" s="48">
        <f>'[1]11월관람객현황'!AJ67</f>
        <v>0</v>
      </c>
      <c r="Q65" s="51">
        <f>[1]외국인!B67</f>
        <v>0</v>
      </c>
    </row>
    <row r="66" spans="3:17" ht="14.25" hidden="1" thickBot="1" x14ac:dyDescent="0.2">
      <c r="C66" s="53">
        <v>28</v>
      </c>
      <c r="D66" s="35"/>
      <c r="E66" s="36">
        <f t="shared" si="7"/>
        <v>0</v>
      </c>
      <c r="F66" s="45">
        <f>'[1]11월관람객현황'!I68</f>
        <v>0</v>
      </c>
      <c r="G66" s="46">
        <f>'[1]11월관람객현황'!O68</f>
        <v>0</v>
      </c>
      <c r="H66" s="39">
        <f>SUM('[1]11월관람객현황'!U68,'[1]11월관람객현황'!AA68)</f>
        <v>0</v>
      </c>
      <c r="I66" s="47">
        <f t="shared" si="8"/>
        <v>0</v>
      </c>
      <c r="J66" s="48">
        <f>'[1]11월관람객현황'!AB68</f>
        <v>0</v>
      </c>
      <c r="K66" s="49">
        <f>'[1]11월관람객현황'!AC68</f>
        <v>0</v>
      </c>
      <c r="L66" s="49">
        <f>'[1]11월관람객현황'!AE68</f>
        <v>0</v>
      </c>
      <c r="M66" s="49">
        <f>'[1]11월관람객현황'!AG68</f>
        <v>0</v>
      </c>
      <c r="N66" s="50">
        <f>'[1]11월관람객현황'!AH68</f>
        <v>0</v>
      </c>
      <c r="O66" s="47">
        <f t="shared" si="6"/>
        <v>0</v>
      </c>
      <c r="P66" s="48">
        <f>'[1]11월관람객현황'!AJ68</f>
        <v>0</v>
      </c>
      <c r="Q66" s="51">
        <f>[1]외국인!B68</f>
        <v>0</v>
      </c>
    </row>
    <row r="67" spans="3:17" ht="14.25" hidden="1" thickBot="1" x14ac:dyDescent="0.2">
      <c r="C67" s="77">
        <v>29</v>
      </c>
      <c r="D67" s="78"/>
      <c r="E67" s="79">
        <f t="shared" si="7"/>
        <v>0</v>
      </c>
      <c r="F67" s="80">
        <f>'[1]11월관람객현황'!I69</f>
        <v>0</v>
      </c>
      <c r="G67" s="81">
        <f>'[1]11월관람객현황'!O69</f>
        <v>0</v>
      </c>
      <c r="H67" s="82">
        <f>SUM('[1]11월관람객현황'!U69,'[1]11월관람객현황'!AA69)</f>
        <v>0</v>
      </c>
      <c r="I67" s="47">
        <f t="shared" si="8"/>
        <v>0</v>
      </c>
      <c r="J67" s="83">
        <f>'[1]11월관람객현황'!AB69</f>
        <v>0</v>
      </c>
      <c r="K67" s="84">
        <f>'[1]11월관람객현황'!AC69</f>
        <v>0</v>
      </c>
      <c r="L67" s="84">
        <f>'[1]11월관람객현황'!AE69</f>
        <v>0</v>
      </c>
      <c r="M67" s="84">
        <f>'[1]11월관람객현황'!AG69</f>
        <v>0</v>
      </c>
      <c r="N67" s="85">
        <f>'[1]11월관람객현황'!AH69</f>
        <v>0</v>
      </c>
      <c r="O67" s="86">
        <f t="shared" si="6"/>
        <v>0</v>
      </c>
      <c r="P67" s="83">
        <f>'[1]11월관람객현황'!AJ69</f>
        <v>0</v>
      </c>
      <c r="Q67" s="87">
        <f>[1]외국인!B69</f>
        <v>0</v>
      </c>
    </row>
    <row r="68" spans="3:17" ht="14.25" hidden="1" thickBot="1" x14ac:dyDescent="0.2">
      <c r="F68" s="88"/>
      <c r="G68" s="89"/>
      <c r="I68" s="69"/>
      <c r="J68" s="69"/>
      <c r="K68" s="70"/>
      <c r="L68" s="70"/>
      <c r="M68" s="70"/>
      <c r="N68" s="69"/>
      <c r="O68" s="69"/>
    </row>
    <row r="69" spans="3:17" ht="14.25" thickBot="1" x14ac:dyDescent="0.2">
      <c r="C69" s="71" t="s">
        <v>17</v>
      </c>
      <c r="D69" s="72"/>
      <c r="E69" s="73">
        <f>SUM(E70:E101)</f>
        <v>0</v>
      </c>
      <c r="F69" s="73">
        <f>SUM(F70:F101)</f>
        <v>0</v>
      </c>
      <c r="G69" s="73">
        <f t="shared" ref="G69:Q69" si="9">SUM(G70:G101)</f>
        <v>0</v>
      </c>
      <c r="H69" s="73">
        <f>SUM(H70:H100)</f>
        <v>0</v>
      </c>
      <c r="I69" s="74">
        <f t="shared" si="9"/>
        <v>0</v>
      </c>
      <c r="J69" s="73">
        <f t="shared" si="9"/>
        <v>0</v>
      </c>
      <c r="K69" s="73">
        <f t="shared" si="9"/>
        <v>0</v>
      </c>
      <c r="L69" s="73">
        <f t="shared" si="9"/>
        <v>0</v>
      </c>
      <c r="M69" s="73">
        <f t="shared" si="9"/>
        <v>0</v>
      </c>
      <c r="N69" s="73">
        <f t="shared" si="9"/>
        <v>0</v>
      </c>
      <c r="O69" s="74">
        <f t="shared" si="9"/>
        <v>0</v>
      </c>
      <c r="P69" s="73">
        <f t="shared" si="9"/>
        <v>0</v>
      </c>
      <c r="Q69" s="75">
        <f t="shared" si="9"/>
        <v>0</v>
      </c>
    </row>
    <row r="70" spans="3:17" ht="14.25" hidden="1" thickBot="1" x14ac:dyDescent="0.2">
      <c r="C70" s="76">
        <v>1</v>
      </c>
      <c r="D70" s="35"/>
      <c r="E70" s="36">
        <f t="shared" ref="E70:E100" si="10">SUM(I70,O70)</f>
        <v>0</v>
      </c>
      <c r="F70" s="37">
        <f>'[1]11월관람객현황'!I72</f>
        <v>0</v>
      </c>
      <c r="G70" s="38">
        <f>'[1]11월관람객현황'!O72</f>
        <v>0</v>
      </c>
      <c r="H70" s="39">
        <f>SUM('[1]11월관람객현황'!U72,'[1]11월관람객현황'!AA72)</f>
        <v>0</v>
      </c>
      <c r="I70" s="40">
        <f t="shared" ref="I70:I100" si="11">SUM(F70:H70)</f>
        <v>0</v>
      </c>
      <c r="J70" s="41">
        <f>'[1]11월관람객현황'!AB72</f>
        <v>0</v>
      </c>
      <c r="K70" s="42">
        <f>'[1]11월관람객현황'!AC72</f>
        <v>0</v>
      </c>
      <c r="L70" s="42">
        <f>'[1]11월관람객현황'!AE72</f>
        <v>0</v>
      </c>
      <c r="M70" s="42">
        <f>'[1]11월관람객현황'!AG72</f>
        <v>0</v>
      </c>
      <c r="N70" s="43">
        <f>'[1]11월관람객현황'!AH72</f>
        <v>0</v>
      </c>
      <c r="O70" s="40">
        <f t="shared" ref="O70:O100" si="12">SUM(J70:N70)</f>
        <v>0</v>
      </c>
      <c r="P70" s="41">
        <f>'[1]11월관람객현황'!AJ72</f>
        <v>0</v>
      </c>
      <c r="Q70" s="44">
        <f>[1]외국인!B72</f>
        <v>0</v>
      </c>
    </row>
    <row r="71" spans="3:17" ht="14.25" hidden="1" thickBot="1" x14ac:dyDescent="0.2">
      <c r="C71" s="34">
        <v>2</v>
      </c>
      <c r="D71" s="35"/>
      <c r="E71" s="36">
        <f t="shared" si="10"/>
        <v>0</v>
      </c>
      <c r="F71" s="45">
        <f>'[1]11월관람객현황'!I73</f>
        <v>0</v>
      </c>
      <c r="G71" s="46">
        <f>'[1]11월관람객현황'!O73</f>
        <v>0</v>
      </c>
      <c r="H71" s="39">
        <f>SUM('[1]11월관람객현황'!U73,'[1]11월관람객현황'!AA73)</f>
        <v>0</v>
      </c>
      <c r="I71" s="47">
        <f t="shared" si="11"/>
        <v>0</v>
      </c>
      <c r="J71" s="48">
        <f>'[1]11월관람객현황'!AB73</f>
        <v>0</v>
      </c>
      <c r="K71" s="49">
        <f>'[1]11월관람객현황'!AC73</f>
        <v>0</v>
      </c>
      <c r="L71" s="49">
        <f>'[1]11월관람객현황'!AE73</f>
        <v>0</v>
      </c>
      <c r="M71" s="49">
        <f>'[1]11월관람객현황'!AG73</f>
        <v>0</v>
      </c>
      <c r="N71" s="50">
        <f>'[1]11월관람객현황'!AH73</f>
        <v>0</v>
      </c>
      <c r="O71" s="47">
        <f t="shared" si="12"/>
        <v>0</v>
      </c>
      <c r="P71" s="48">
        <f>'[1]11월관람객현황'!AJ73</f>
        <v>0</v>
      </c>
      <c r="Q71" s="51">
        <f>[1]외국인!B73</f>
        <v>0</v>
      </c>
    </row>
    <row r="72" spans="3:17" ht="14.25" hidden="1" thickBot="1" x14ac:dyDescent="0.2">
      <c r="C72" s="34">
        <v>3</v>
      </c>
      <c r="D72" s="35"/>
      <c r="E72" s="36">
        <f t="shared" si="10"/>
        <v>0</v>
      </c>
      <c r="F72" s="45">
        <f>'[1]11월관람객현황'!I74</f>
        <v>0</v>
      </c>
      <c r="G72" s="46">
        <f>'[1]11월관람객현황'!O74</f>
        <v>0</v>
      </c>
      <c r="H72" s="39">
        <f>SUM('[1]11월관람객현황'!U74,'[1]11월관람객현황'!AA74)</f>
        <v>0</v>
      </c>
      <c r="I72" s="47">
        <f t="shared" si="11"/>
        <v>0</v>
      </c>
      <c r="J72" s="48">
        <f>'[1]11월관람객현황'!AB74</f>
        <v>0</v>
      </c>
      <c r="K72" s="49">
        <f>'[1]11월관람객현황'!AC74</f>
        <v>0</v>
      </c>
      <c r="L72" s="49">
        <f>'[1]11월관람객현황'!AE74</f>
        <v>0</v>
      </c>
      <c r="M72" s="49">
        <f>'[1]11월관람객현황'!AG74</f>
        <v>0</v>
      </c>
      <c r="N72" s="50">
        <f>'[1]11월관람객현황'!AH74</f>
        <v>0</v>
      </c>
      <c r="O72" s="47">
        <f t="shared" si="12"/>
        <v>0</v>
      </c>
      <c r="P72" s="48">
        <f>'[1]11월관람객현황'!AJ74</f>
        <v>0</v>
      </c>
      <c r="Q72" s="51">
        <f>[1]외국인!B74</f>
        <v>0</v>
      </c>
    </row>
    <row r="73" spans="3:17" ht="14.25" hidden="1" thickBot="1" x14ac:dyDescent="0.2">
      <c r="C73" s="34">
        <v>4</v>
      </c>
      <c r="D73" s="35"/>
      <c r="E73" s="36">
        <f t="shared" si="10"/>
        <v>0</v>
      </c>
      <c r="F73" s="45">
        <f>'[1]11월관람객현황'!I75</f>
        <v>0</v>
      </c>
      <c r="G73" s="46">
        <f>'[1]11월관람객현황'!O75</f>
        <v>0</v>
      </c>
      <c r="H73" s="39">
        <f>SUM('[1]11월관람객현황'!U75,'[1]11월관람객현황'!AA75)</f>
        <v>0</v>
      </c>
      <c r="I73" s="47">
        <f t="shared" si="11"/>
        <v>0</v>
      </c>
      <c r="J73" s="48">
        <f>'[1]11월관람객현황'!AB75</f>
        <v>0</v>
      </c>
      <c r="K73" s="49">
        <f>'[1]11월관람객현황'!AC75</f>
        <v>0</v>
      </c>
      <c r="L73" s="49">
        <f>'[1]11월관람객현황'!AE75</f>
        <v>0</v>
      </c>
      <c r="M73" s="49">
        <f>'[1]11월관람객현황'!AG75</f>
        <v>0</v>
      </c>
      <c r="N73" s="50">
        <f>'[1]11월관람객현황'!AH75</f>
        <v>0</v>
      </c>
      <c r="O73" s="47">
        <f t="shared" si="12"/>
        <v>0</v>
      </c>
      <c r="P73" s="48">
        <f>'[1]11월관람객현황'!AJ75</f>
        <v>0</v>
      </c>
      <c r="Q73" s="51">
        <f>[1]외국인!B75</f>
        <v>0</v>
      </c>
    </row>
    <row r="74" spans="3:17" ht="14.25" hidden="1" thickBot="1" x14ac:dyDescent="0.2">
      <c r="C74" s="34">
        <v>5</v>
      </c>
      <c r="D74" s="35"/>
      <c r="E74" s="36">
        <f t="shared" si="10"/>
        <v>0</v>
      </c>
      <c r="F74" s="45">
        <f>'[1]11월관람객현황'!I76</f>
        <v>0</v>
      </c>
      <c r="G74" s="46">
        <f>'[1]11월관람객현황'!O76</f>
        <v>0</v>
      </c>
      <c r="H74" s="39">
        <f>SUM('[1]11월관람객현황'!U76,'[1]11월관람객현황'!AA76)</f>
        <v>0</v>
      </c>
      <c r="I74" s="47">
        <f t="shared" si="11"/>
        <v>0</v>
      </c>
      <c r="J74" s="48">
        <f>'[1]11월관람객현황'!AB76</f>
        <v>0</v>
      </c>
      <c r="K74" s="49">
        <f>'[1]11월관람객현황'!AC76</f>
        <v>0</v>
      </c>
      <c r="L74" s="49">
        <f>'[1]11월관람객현황'!AE76</f>
        <v>0</v>
      </c>
      <c r="M74" s="49">
        <f>'[1]11월관람객현황'!AG76</f>
        <v>0</v>
      </c>
      <c r="N74" s="50">
        <f>'[1]11월관람객현황'!AH76</f>
        <v>0</v>
      </c>
      <c r="O74" s="47">
        <f t="shared" si="12"/>
        <v>0</v>
      </c>
      <c r="P74" s="48">
        <f>'[1]11월관람객현황'!AJ76</f>
        <v>0</v>
      </c>
      <c r="Q74" s="51">
        <f>[1]외국인!B76</f>
        <v>0</v>
      </c>
    </row>
    <row r="75" spans="3:17" ht="14.25" hidden="1" thickBot="1" x14ac:dyDescent="0.2">
      <c r="C75" s="34">
        <v>6</v>
      </c>
      <c r="D75" s="35"/>
      <c r="E75" s="36">
        <f t="shared" si="10"/>
        <v>0</v>
      </c>
      <c r="F75" s="45">
        <f>'[1]11월관람객현황'!I77</f>
        <v>0</v>
      </c>
      <c r="G75" s="46">
        <f>'[1]11월관람객현황'!O77</f>
        <v>0</v>
      </c>
      <c r="H75" s="39">
        <f>SUM('[1]11월관람객현황'!U77,'[1]11월관람객현황'!AA77)</f>
        <v>0</v>
      </c>
      <c r="I75" s="47">
        <f t="shared" si="11"/>
        <v>0</v>
      </c>
      <c r="J75" s="48">
        <f>'[1]11월관람객현황'!AB77</f>
        <v>0</v>
      </c>
      <c r="K75" s="49">
        <f>'[1]11월관람객현황'!AC77</f>
        <v>0</v>
      </c>
      <c r="L75" s="49">
        <f>'[1]11월관람객현황'!AE77</f>
        <v>0</v>
      </c>
      <c r="M75" s="49">
        <f>'[1]11월관람객현황'!AG77</f>
        <v>0</v>
      </c>
      <c r="N75" s="50">
        <f>'[1]11월관람객현황'!AH77</f>
        <v>0</v>
      </c>
      <c r="O75" s="47">
        <f t="shared" si="12"/>
        <v>0</v>
      </c>
      <c r="P75" s="48">
        <f>'[1]11월관람객현황'!AJ77</f>
        <v>0</v>
      </c>
      <c r="Q75" s="51">
        <f>[1]외국인!B77</f>
        <v>0</v>
      </c>
    </row>
    <row r="76" spans="3:17" ht="14.25" hidden="1" thickBot="1" x14ac:dyDescent="0.2">
      <c r="C76" s="34">
        <v>7</v>
      </c>
      <c r="D76" s="35"/>
      <c r="E76" s="36">
        <f t="shared" si="10"/>
        <v>0</v>
      </c>
      <c r="F76" s="45">
        <f>'[1]11월관람객현황'!I78</f>
        <v>0</v>
      </c>
      <c r="G76" s="46">
        <f>'[1]11월관람객현황'!O78</f>
        <v>0</v>
      </c>
      <c r="H76" s="39">
        <f>SUM('[1]11월관람객현황'!U78,'[1]11월관람객현황'!AA78)</f>
        <v>0</v>
      </c>
      <c r="I76" s="47">
        <f t="shared" si="11"/>
        <v>0</v>
      </c>
      <c r="J76" s="48">
        <f>'[1]11월관람객현황'!AB78</f>
        <v>0</v>
      </c>
      <c r="K76" s="49">
        <f>'[1]11월관람객현황'!AC78</f>
        <v>0</v>
      </c>
      <c r="L76" s="49">
        <f>'[1]11월관람객현황'!AE78</f>
        <v>0</v>
      </c>
      <c r="M76" s="49">
        <f>'[1]11월관람객현황'!AG78</f>
        <v>0</v>
      </c>
      <c r="N76" s="50">
        <f>'[1]11월관람객현황'!AH78</f>
        <v>0</v>
      </c>
      <c r="O76" s="47">
        <f t="shared" si="12"/>
        <v>0</v>
      </c>
      <c r="P76" s="48">
        <f>'[1]11월관람객현황'!AJ78</f>
        <v>0</v>
      </c>
      <c r="Q76" s="51">
        <f>[1]외국인!B78</f>
        <v>0</v>
      </c>
    </row>
    <row r="77" spans="3:17" ht="14.25" hidden="1" thickBot="1" x14ac:dyDescent="0.2">
      <c r="C77" s="34">
        <v>8</v>
      </c>
      <c r="D77" s="35"/>
      <c r="E77" s="36">
        <f t="shared" si="10"/>
        <v>0</v>
      </c>
      <c r="F77" s="45">
        <f>'[1]11월관람객현황'!I79</f>
        <v>0</v>
      </c>
      <c r="G77" s="46">
        <f>'[1]11월관람객현황'!O79</f>
        <v>0</v>
      </c>
      <c r="H77" s="39">
        <f>SUM('[1]11월관람객현황'!U79,'[1]11월관람객현황'!AA79)</f>
        <v>0</v>
      </c>
      <c r="I77" s="47">
        <f t="shared" si="11"/>
        <v>0</v>
      </c>
      <c r="J77" s="48">
        <f>'[1]11월관람객현황'!AB79</f>
        <v>0</v>
      </c>
      <c r="K77" s="49">
        <f>'[1]11월관람객현황'!AC79</f>
        <v>0</v>
      </c>
      <c r="L77" s="49">
        <f>'[1]11월관람객현황'!AE79</f>
        <v>0</v>
      </c>
      <c r="M77" s="49">
        <f>'[1]11월관람객현황'!AG79</f>
        <v>0</v>
      </c>
      <c r="N77" s="50">
        <f>'[1]11월관람객현황'!AH79</f>
        <v>0</v>
      </c>
      <c r="O77" s="47">
        <f t="shared" si="12"/>
        <v>0</v>
      </c>
      <c r="P77" s="48">
        <f>'[1]11월관람객현황'!AJ79</f>
        <v>0</v>
      </c>
      <c r="Q77" s="51">
        <f>[1]외국인!B79</f>
        <v>0</v>
      </c>
    </row>
    <row r="78" spans="3:17" ht="14.25" hidden="1" thickBot="1" x14ac:dyDescent="0.2">
      <c r="C78" s="34">
        <v>9</v>
      </c>
      <c r="D78" s="35"/>
      <c r="E78" s="36">
        <f t="shared" si="10"/>
        <v>0</v>
      </c>
      <c r="F78" s="45">
        <f>'[1]11월관람객현황'!I80</f>
        <v>0</v>
      </c>
      <c r="G78" s="46">
        <f>'[1]11월관람객현황'!O80</f>
        <v>0</v>
      </c>
      <c r="H78" s="39">
        <f>SUM('[1]11월관람객현황'!U80,'[1]11월관람객현황'!AA80)</f>
        <v>0</v>
      </c>
      <c r="I78" s="47">
        <f t="shared" si="11"/>
        <v>0</v>
      </c>
      <c r="J78" s="48">
        <f>'[1]11월관람객현황'!AB80</f>
        <v>0</v>
      </c>
      <c r="K78" s="49">
        <f>'[1]11월관람객현황'!AC80</f>
        <v>0</v>
      </c>
      <c r="L78" s="49">
        <f>'[1]11월관람객현황'!AE80</f>
        <v>0</v>
      </c>
      <c r="M78" s="49">
        <f>'[1]11월관람객현황'!AG80</f>
        <v>0</v>
      </c>
      <c r="N78" s="50">
        <f>'[1]11월관람객현황'!AH80</f>
        <v>0</v>
      </c>
      <c r="O78" s="47">
        <f t="shared" si="12"/>
        <v>0</v>
      </c>
      <c r="P78" s="48">
        <f>'[1]11월관람객현황'!AJ80</f>
        <v>0</v>
      </c>
      <c r="Q78" s="51">
        <f>[1]외국인!B80</f>
        <v>0</v>
      </c>
    </row>
    <row r="79" spans="3:17" ht="14.25" hidden="1" thickBot="1" x14ac:dyDescent="0.2">
      <c r="C79" s="34">
        <v>10</v>
      </c>
      <c r="D79" s="35"/>
      <c r="E79" s="36">
        <f t="shared" si="10"/>
        <v>0</v>
      </c>
      <c r="F79" s="45">
        <f>'[1]11월관람객현황'!I81</f>
        <v>0</v>
      </c>
      <c r="G79" s="46">
        <f>'[1]11월관람객현황'!O81</f>
        <v>0</v>
      </c>
      <c r="H79" s="39">
        <f>SUM('[1]11월관람객현황'!U81,'[1]11월관람객현황'!AA81)</f>
        <v>0</v>
      </c>
      <c r="I79" s="47">
        <f t="shared" si="11"/>
        <v>0</v>
      </c>
      <c r="J79" s="48">
        <f>'[1]11월관람객현황'!AB81</f>
        <v>0</v>
      </c>
      <c r="K79" s="49">
        <f>'[1]11월관람객현황'!AC81</f>
        <v>0</v>
      </c>
      <c r="L79" s="49">
        <f>'[1]11월관람객현황'!AE81</f>
        <v>0</v>
      </c>
      <c r="M79" s="49">
        <f>'[1]11월관람객현황'!AG81</f>
        <v>0</v>
      </c>
      <c r="N79" s="50">
        <f>'[1]11월관람객현황'!AH81</f>
        <v>0</v>
      </c>
      <c r="O79" s="47">
        <f t="shared" si="12"/>
        <v>0</v>
      </c>
      <c r="P79" s="48">
        <f>'[1]11월관람객현황'!AJ81</f>
        <v>0</v>
      </c>
      <c r="Q79" s="51">
        <f>[1]외국인!B81</f>
        <v>0</v>
      </c>
    </row>
    <row r="80" spans="3:17" ht="14.25" hidden="1" thickBot="1" x14ac:dyDescent="0.2">
      <c r="C80" s="34">
        <v>11</v>
      </c>
      <c r="D80" s="35"/>
      <c r="E80" s="36">
        <f t="shared" si="10"/>
        <v>0</v>
      </c>
      <c r="F80" s="45">
        <f>'[1]11월관람객현황'!I82</f>
        <v>0</v>
      </c>
      <c r="G80" s="46">
        <f>'[1]11월관람객현황'!O82</f>
        <v>0</v>
      </c>
      <c r="H80" s="39">
        <f>SUM('[1]11월관람객현황'!U82,'[1]11월관람객현황'!AA82)</f>
        <v>0</v>
      </c>
      <c r="I80" s="47">
        <f t="shared" si="11"/>
        <v>0</v>
      </c>
      <c r="J80" s="48">
        <f>'[1]11월관람객현황'!AB82</f>
        <v>0</v>
      </c>
      <c r="K80" s="49">
        <f>'[1]11월관람객현황'!AC82</f>
        <v>0</v>
      </c>
      <c r="L80" s="49">
        <f>'[1]11월관람객현황'!AE82</f>
        <v>0</v>
      </c>
      <c r="M80" s="49">
        <f>'[1]11월관람객현황'!AG82</f>
        <v>0</v>
      </c>
      <c r="N80" s="50">
        <f>'[1]11월관람객현황'!AH82</f>
        <v>0</v>
      </c>
      <c r="O80" s="47">
        <f t="shared" si="12"/>
        <v>0</v>
      </c>
      <c r="P80" s="48">
        <f>'[1]11월관람객현황'!AJ82</f>
        <v>0</v>
      </c>
      <c r="Q80" s="51">
        <f>[1]외국인!B82</f>
        <v>0</v>
      </c>
    </row>
    <row r="81" spans="3:17" ht="14.25" hidden="1" thickBot="1" x14ac:dyDescent="0.2">
      <c r="C81" s="34">
        <v>12</v>
      </c>
      <c r="D81" s="35"/>
      <c r="E81" s="36">
        <f t="shared" si="10"/>
        <v>0</v>
      </c>
      <c r="F81" s="45">
        <f>'[1]11월관람객현황'!I83</f>
        <v>0</v>
      </c>
      <c r="G81" s="46">
        <f>'[1]11월관람객현황'!O83</f>
        <v>0</v>
      </c>
      <c r="H81" s="39">
        <f>SUM('[1]11월관람객현황'!U83,'[1]11월관람객현황'!AA83)</f>
        <v>0</v>
      </c>
      <c r="I81" s="47">
        <f t="shared" si="11"/>
        <v>0</v>
      </c>
      <c r="J81" s="48">
        <f>'[1]11월관람객현황'!AB83</f>
        <v>0</v>
      </c>
      <c r="K81" s="49">
        <f>'[1]11월관람객현황'!AC83</f>
        <v>0</v>
      </c>
      <c r="L81" s="49">
        <f>'[1]11월관람객현황'!AE83</f>
        <v>0</v>
      </c>
      <c r="M81" s="49">
        <f>'[1]11월관람객현황'!AG83</f>
        <v>0</v>
      </c>
      <c r="N81" s="50">
        <f>'[1]11월관람객현황'!AH83</f>
        <v>0</v>
      </c>
      <c r="O81" s="47">
        <f t="shared" si="12"/>
        <v>0</v>
      </c>
      <c r="P81" s="48">
        <f>'[1]11월관람객현황'!AJ83</f>
        <v>0</v>
      </c>
      <c r="Q81" s="51">
        <f>[1]외국인!B83</f>
        <v>0</v>
      </c>
    </row>
    <row r="82" spans="3:17" ht="14.25" hidden="1" thickBot="1" x14ac:dyDescent="0.2">
      <c r="C82" s="34">
        <v>13</v>
      </c>
      <c r="D82" s="35"/>
      <c r="E82" s="36">
        <f t="shared" si="10"/>
        <v>0</v>
      </c>
      <c r="F82" s="45">
        <f>'[1]11월관람객현황'!I84</f>
        <v>0</v>
      </c>
      <c r="G82" s="46">
        <f>'[1]11월관람객현황'!O84</f>
        <v>0</v>
      </c>
      <c r="H82" s="39">
        <f>SUM('[1]11월관람객현황'!U84,'[1]11월관람객현황'!AA84)</f>
        <v>0</v>
      </c>
      <c r="I82" s="47">
        <f t="shared" si="11"/>
        <v>0</v>
      </c>
      <c r="J82" s="48">
        <f>'[1]11월관람객현황'!AB84</f>
        <v>0</v>
      </c>
      <c r="K82" s="49">
        <f>'[1]11월관람객현황'!AC84</f>
        <v>0</v>
      </c>
      <c r="L82" s="49">
        <f>'[1]11월관람객현황'!AE84</f>
        <v>0</v>
      </c>
      <c r="M82" s="49">
        <f>'[1]11월관람객현황'!AG84</f>
        <v>0</v>
      </c>
      <c r="N82" s="50">
        <f>'[1]11월관람객현황'!AH84</f>
        <v>0</v>
      </c>
      <c r="O82" s="47">
        <f t="shared" si="12"/>
        <v>0</v>
      </c>
      <c r="P82" s="48">
        <f>'[1]11월관람객현황'!AJ84</f>
        <v>0</v>
      </c>
      <c r="Q82" s="51">
        <f>[1]외국인!B84</f>
        <v>0</v>
      </c>
    </row>
    <row r="83" spans="3:17" ht="14.25" hidden="1" thickBot="1" x14ac:dyDescent="0.2">
      <c r="C83" s="34">
        <v>14</v>
      </c>
      <c r="D83" s="35"/>
      <c r="E83" s="36">
        <f t="shared" si="10"/>
        <v>0</v>
      </c>
      <c r="F83" s="45">
        <f>'[1]11월관람객현황'!I85</f>
        <v>0</v>
      </c>
      <c r="G83" s="46">
        <f>'[1]11월관람객현황'!O85</f>
        <v>0</v>
      </c>
      <c r="H83" s="39">
        <f>SUM('[1]11월관람객현황'!U85,'[1]11월관람객현황'!AA85)</f>
        <v>0</v>
      </c>
      <c r="I83" s="47">
        <f t="shared" si="11"/>
        <v>0</v>
      </c>
      <c r="J83" s="48">
        <f>'[1]11월관람객현황'!AB85</f>
        <v>0</v>
      </c>
      <c r="K83" s="49">
        <f>'[1]11월관람객현황'!AC85</f>
        <v>0</v>
      </c>
      <c r="L83" s="49">
        <f>'[1]11월관람객현황'!AE85</f>
        <v>0</v>
      </c>
      <c r="M83" s="49">
        <f>'[1]11월관람객현황'!AG85</f>
        <v>0</v>
      </c>
      <c r="N83" s="50">
        <f>'[1]11월관람객현황'!AH85</f>
        <v>0</v>
      </c>
      <c r="O83" s="47">
        <f t="shared" si="12"/>
        <v>0</v>
      </c>
      <c r="P83" s="48">
        <f>'[1]11월관람객현황'!AJ85</f>
        <v>0</v>
      </c>
      <c r="Q83" s="51">
        <f>[1]외국인!B85</f>
        <v>0</v>
      </c>
    </row>
    <row r="84" spans="3:17" ht="14.25" hidden="1" thickBot="1" x14ac:dyDescent="0.2">
      <c r="C84" s="34">
        <v>15</v>
      </c>
      <c r="D84" s="35"/>
      <c r="E84" s="36">
        <f t="shared" si="10"/>
        <v>0</v>
      </c>
      <c r="F84" s="45">
        <f>'[1]11월관람객현황'!I86</f>
        <v>0</v>
      </c>
      <c r="G84" s="46">
        <f>'[1]11월관람객현황'!O86</f>
        <v>0</v>
      </c>
      <c r="H84" s="39">
        <f>SUM('[1]11월관람객현황'!U86,'[1]11월관람객현황'!AA86)</f>
        <v>0</v>
      </c>
      <c r="I84" s="47">
        <f t="shared" si="11"/>
        <v>0</v>
      </c>
      <c r="J84" s="48">
        <f>'[1]11월관람객현황'!AB86</f>
        <v>0</v>
      </c>
      <c r="K84" s="49">
        <f>'[1]11월관람객현황'!AC86</f>
        <v>0</v>
      </c>
      <c r="L84" s="49">
        <f>'[1]11월관람객현황'!AE86</f>
        <v>0</v>
      </c>
      <c r="M84" s="49">
        <f>'[1]11월관람객현황'!AG86</f>
        <v>0</v>
      </c>
      <c r="N84" s="50">
        <f>'[1]11월관람객현황'!AH86</f>
        <v>0</v>
      </c>
      <c r="O84" s="47">
        <f t="shared" si="12"/>
        <v>0</v>
      </c>
      <c r="P84" s="48">
        <f>'[1]11월관람객현황'!AJ86</f>
        <v>0</v>
      </c>
      <c r="Q84" s="51">
        <f>[1]외국인!B86</f>
        <v>0</v>
      </c>
    </row>
    <row r="85" spans="3:17" ht="14.25" hidden="1" thickBot="1" x14ac:dyDescent="0.2">
      <c r="C85" s="34">
        <v>16</v>
      </c>
      <c r="D85" s="35"/>
      <c r="E85" s="36">
        <f t="shared" si="10"/>
        <v>0</v>
      </c>
      <c r="F85" s="45">
        <f>'[1]11월관람객현황'!I87</f>
        <v>0</v>
      </c>
      <c r="G85" s="46">
        <f>'[1]11월관람객현황'!O87</f>
        <v>0</v>
      </c>
      <c r="H85" s="39">
        <f>SUM('[1]11월관람객현황'!U87,'[1]11월관람객현황'!AA87)</f>
        <v>0</v>
      </c>
      <c r="I85" s="47">
        <f t="shared" si="11"/>
        <v>0</v>
      </c>
      <c r="J85" s="48">
        <f>'[1]11월관람객현황'!AB87</f>
        <v>0</v>
      </c>
      <c r="K85" s="49">
        <f>'[1]11월관람객현황'!AC87</f>
        <v>0</v>
      </c>
      <c r="L85" s="49">
        <f>'[1]11월관람객현황'!AE87</f>
        <v>0</v>
      </c>
      <c r="M85" s="49">
        <f>'[1]11월관람객현황'!AG87</f>
        <v>0</v>
      </c>
      <c r="N85" s="50">
        <f>'[1]11월관람객현황'!AH87</f>
        <v>0</v>
      </c>
      <c r="O85" s="47">
        <f t="shared" si="12"/>
        <v>0</v>
      </c>
      <c r="P85" s="48">
        <f>'[1]11월관람객현황'!AJ87</f>
        <v>0</v>
      </c>
      <c r="Q85" s="51">
        <f>[1]외국인!B87</f>
        <v>0</v>
      </c>
    </row>
    <row r="86" spans="3:17" ht="14.25" hidden="1" thickBot="1" x14ac:dyDescent="0.2">
      <c r="C86" s="34">
        <v>17</v>
      </c>
      <c r="D86" s="52"/>
      <c r="E86" s="36">
        <f t="shared" si="10"/>
        <v>0</v>
      </c>
      <c r="F86" s="45">
        <f>'[1]11월관람객현황'!I88</f>
        <v>0</v>
      </c>
      <c r="G86" s="46">
        <f>'[1]11월관람객현황'!O88</f>
        <v>0</v>
      </c>
      <c r="H86" s="39">
        <f>SUM('[1]11월관람객현황'!U88,'[1]11월관람객현황'!AA88)</f>
        <v>0</v>
      </c>
      <c r="I86" s="47">
        <f t="shared" si="11"/>
        <v>0</v>
      </c>
      <c r="J86" s="48">
        <f>'[1]11월관람객현황'!AB88</f>
        <v>0</v>
      </c>
      <c r="K86" s="49">
        <f>'[1]11월관람객현황'!AC88</f>
        <v>0</v>
      </c>
      <c r="L86" s="49">
        <f>'[1]11월관람객현황'!AE88</f>
        <v>0</v>
      </c>
      <c r="M86" s="49">
        <f>'[1]11월관람객현황'!AG88</f>
        <v>0</v>
      </c>
      <c r="N86" s="50">
        <f>'[1]11월관람객현황'!AH88</f>
        <v>0</v>
      </c>
      <c r="O86" s="47">
        <f t="shared" si="12"/>
        <v>0</v>
      </c>
      <c r="P86" s="48">
        <f>'[1]11월관람객현황'!AJ88</f>
        <v>0</v>
      </c>
      <c r="Q86" s="51">
        <f>[1]외국인!B88</f>
        <v>0</v>
      </c>
    </row>
    <row r="87" spans="3:17" ht="14.25" hidden="1" thickBot="1" x14ac:dyDescent="0.2">
      <c r="C87" s="34">
        <v>18</v>
      </c>
      <c r="D87" s="35"/>
      <c r="E87" s="36">
        <f t="shared" si="10"/>
        <v>0</v>
      </c>
      <c r="F87" s="45">
        <f>'[1]11월관람객현황'!I89</f>
        <v>0</v>
      </c>
      <c r="G87" s="46">
        <f>'[1]11월관람객현황'!O89</f>
        <v>0</v>
      </c>
      <c r="H87" s="39">
        <f>SUM('[1]11월관람객현황'!U89,'[1]11월관람객현황'!AA89)</f>
        <v>0</v>
      </c>
      <c r="I87" s="47">
        <f t="shared" si="11"/>
        <v>0</v>
      </c>
      <c r="J87" s="48">
        <f>'[1]11월관람객현황'!AB89</f>
        <v>0</v>
      </c>
      <c r="K87" s="49">
        <f>'[1]11월관람객현황'!AC89</f>
        <v>0</v>
      </c>
      <c r="L87" s="49">
        <f>'[1]11월관람객현황'!AE89</f>
        <v>0</v>
      </c>
      <c r="M87" s="49">
        <f>'[1]11월관람객현황'!AG89</f>
        <v>0</v>
      </c>
      <c r="N87" s="50">
        <f>'[1]11월관람객현황'!AH89</f>
        <v>0</v>
      </c>
      <c r="O87" s="47">
        <f t="shared" si="12"/>
        <v>0</v>
      </c>
      <c r="P87" s="48">
        <f>'[1]11월관람객현황'!AJ89</f>
        <v>0</v>
      </c>
      <c r="Q87" s="51">
        <f>[1]외국인!B89</f>
        <v>0</v>
      </c>
    </row>
    <row r="88" spans="3:17" ht="14.25" hidden="1" thickBot="1" x14ac:dyDescent="0.2">
      <c r="C88" s="34">
        <v>19</v>
      </c>
      <c r="D88" s="35"/>
      <c r="E88" s="36">
        <f t="shared" si="10"/>
        <v>0</v>
      </c>
      <c r="F88" s="45">
        <f>'[1]11월관람객현황'!I90</f>
        <v>0</v>
      </c>
      <c r="G88" s="46">
        <f>'[1]11월관람객현황'!O90</f>
        <v>0</v>
      </c>
      <c r="H88" s="39">
        <f>SUM('[1]11월관람객현황'!U90,'[1]11월관람객현황'!AA90)</f>
        <v>0</v>
      </c>
      <c r="I88" s="47">
        <f t="shared" si="11"/>
        <v>0</v>
      </c>
      <c r="J88" s="48">
        <f>'[1]11월관람객현황'!AB90</f>
        <v>0</v>
      </c>
      <c r="K88" s="49">
        <f>'[1]11월관람객현황'!AC90</f>
        <v>0</v>
      </c>
      <c r="L88" s="49">
        <f>'[1]11월관람객현황'!AE90</f>
        <v>0</v>
      </c>
      <c r="M88" s="49">
        <f>'[1]11월관람객현황'!AG90</f>
        <v>0</v>
      </c>
      <c r="N88" s="50">
        <f>'[1]11월관람객현황'!AH90</f>
        <v>0</v>
      </c>
      <c r="O88" s="47">
        <f t="shared" si="12"/>
        <v>0</v>
      </c>
      <c r="P88" s="48">
        <f>'[1]11월관람객현황'!AJ90</f>
        <v>0</v>
      </c>
      <c r="Q88" s="51">
        <f>[1]외국인!B90</f>
        <v>0</v>
      </c>
    </row>
    <row r="89" spans="3:17" ht="14.25" hidden="1" thickBot="1" x14ac:dyDescent="0.2">
      <c r="C89" s="34">
        <v>20</v>
      </c>
      <c r="D89" s="35"/>
      <c r="E89" s="36">
        <f t="shared" si="10"/>
        <v>0</v>
      </c>
      <c r="F89" s="45">
        <f>'[1]11월관람객현황'!I91</f>
        <v>0</v>
      </c>
      <c r="G89" s="46">
        <f>'[1]11월관람객현황'!O91</f>
        <v>0</v>
      </c>
      <c r="H89" s="39">
        <f>SUM('[1]11월관람객현황'!U91,'[1]11월관람객현황'!AA91)</f>
        <v>0</v>
      </c>
      <c r="I89" s="47">
        <f t="shared" si="11"/>
        <v>0</v>
      </c>
      <c r="J89" s="48">
        <f>'[1]11월관람객현황'!AB91</f>
        <v>0</v>
      </c>
      <c r="K89" s="49">
        <f>'[1]11월관람객현황'!AC91</f>
        <v>0</v>
      </c>
      <c r="L89" s="49">
        <f>'[1]11월관람객현황'!AE91</f>
        <v>0</v>
      </c>
      <c r="M89" s="49">
        <f>'[1]11월관람객현황'!AG91</f>
        <v>0</v>
      </c>
      <c r="N89" s="50">
        <f>'[1]11월관람객현황'!AH91</f>
        <v>0</v>
      </c>
      <c r="O89" s="47">
        <f t="shared" si="12"/>
        <v>0</v>
      </c>
      <c r="P89" s="48">
        <f>'[1]11월관람객현황'!AJ91</f>
        <v>0</v>
      </c>
      <c r="Q89" s="51">
        <f>[1]외국인!B91</f>
        <v>0</v>
      </c>
    </row>
    <row r="90" spans="3:17" ht="14.25" hidden="1" thickBot="1" x14ac:dyDescent="0.2">
      <c r="C90" s="34">
        <v>21</v>
      </c>
      <c r="D90" s="35"/>
      <c r="E90" s="36">
        <f t="shared" si="10"/>
        <v>0</v>
      </c>
      <c r="F90" s="45">
        <f>'[1]11월관람객현황'!I92</f>
        <v>0</v>
      </c>
      <c r="G90" s="46">
        <f>'[1]11월관람객현황'!O92</f>
        <v>0</v>
      </c>
      <c r="H90" s="39">
        <f>SUM('[1]11월관람객현황'!U92,'[1]11월관람객현황'!AA92)</f>
        <v>0</v>
      </c>
      <c r="I90" s="47">
        <f t="shared" si="11"/>
        <v>0</v>
      </c>
      <c r="J90" s="48">
        <f>'[1]11월관람객현황'!AB92</f>
        <v>0</v>
      </c>
      <c r="K90" s="49">
        <f>'[1]11월관람객현황'!AC92</f>
        <v>0</v>
      </c>
      <c r="L90" s="49">
        <f>'[1]11월관람객현황'!AE92</f>
        <v>0</v>
      </c>
      <c r="M90" s="49">
        <f>'[1]11월관람객현황'!AG92</f>
        <v>0</v>
      </c>
      <c r="N90" s="50">
        <f>'[1]11월관람객현황'!AH92</f>
        <v>0</v>
      </c>
      <c r="O90" s="47">
        <f t="shared" si="12"/>
        <v>0</v>
      </c>
      <c r="P90" s="48">
        <f>'[1]11월관람객현황'!AJ92</f>
        <v>0</v>
      </c>
      <c r="Q90" s="51">
        <f>[1]외국인!B92</f>
        <v>0</v>
      </c>
    </row>
    <row r="91" spans="3:17" ht="14.25" hidden="1" thickBot="1" x14ac:dyDescent="0.2">
      <c r="C91" s="34">
        <v>22</v>
      </c>
      <c r="D91" s="35"/>
      <c r="E91" s="36">
        <f t="shared" si="10"/>
        <v>0</v>
      </c>
      <c r="F91" s="45">
        <f>'[1]11월관람객현황'!I93</f>
        <v>0</v>
      </c>
      <c r="G91" s="46">
        <f>'[1]11월관람객현황'!O93</f>
        <v>0</v>
      </c>
      <c r="H91" s="39">
        <f>SUM('[1]11월관람객현황'!U93,'[1]11월관람객현황'!AA93)</f>
        <v>0</v>
      </c>
      <c r="I91" s="47">
        <f t="shared" si="11"/>
        <v>0</v>
      </c>
      <c r="J91" s="48">
        <f>'[1]11월관람객현황'!AB93</f>
        <v>0</v>
      </c>
      <c r="K91" s="49">
        <f>'[1]11월관람객현황'!AC93</f>
        <v>0</v>
      </c>
      <c r="L91" s="49">
        <f>'[1]11월관람객현황'!AE93</f>
        <v>0</v>
      </c>
      <c r="M91" s="49">
        <f>'[1]11월관람객현황'!AG93</f>
        <v>0</v>
      </c>
      <c r="N91" s="50">
        <f>'[1]11월관람객현황'!AH93</f>
        <v>0</v>
      </c>
      <c r="O91" s="47">
        <f t="shared" si="12"/>
        <v>0</v>
      </c>
      <c r="P91" s="48">
        <f>'[1]11월관람객현황'!AJ93</f>
        <v>0</v>
      </c>
      <c r="Q91" s="51">
        <f>[1]외국인!B93</f>
        <v>0</v>
      </c>
    </row>
    <row r="92" spans="3:17" ht="14.25" hidden="1" thickBot="1" x14ac:dyDescent="0.2">
      <c r="C92" s="34">
        <v>23</v>
      </c>
      <c r="D92" s="35"/>
      <c r="E92" s="36">
        <f t="shared" si="10"/>
        <v>0</v>
      </c>
      <c r="F92" s="45">
        <f>'[1]11월관람객현황'!I94</f>
        <v>0</v>
      </c>
      <c r="G92" s="46">
        <f>'[1]11월관람객현황'!O94</f>
        <v>0</v>
      </c>
      <c r="H92" s="39">
        <f>SUM('[1]11월관람객현황'!U94,'[1]11월관람객현황'!AA94)</f>
        <v>0</v>
      </c>
      <c r="I92" s="47">
        <f t="shared" si="11"/>
        <v>0</v>
      </c>
      <c r="J92" s="48">
        <f>'[1]11월관람객현황'!AB94</f>
        <v>0</v>
      </c>
      <c r="K92" s="49">
        <f>'[1]11월관람객현황'!AC94</f>
        <v>0</v>
      </c>
      <c r="L92" s="49">
        <f>'[1]11월관람객현황'!AE94</f>
        <v>0</v>
      </c>
      <c r="M92" s="49">
        <f>'[1]11월관람객현황'!AG94</f>
        <v>0</v>
      </c>
      <c r="N92" s="50">
        <f>'[1]11월관람객현황'!AH94</f>
        <v>0</v>
      </c>
      <c r="O92" s="47">
        <f t="shared" si="12"/>
        <v>0</v>
      </c>
      <c r="P92" s="48">
        <f>'[1]11월관람객현황'!AJ94</f>
        <v>0</v>
      </c>
      <c r="Q92" s="51">
        <f>[1]외국인!B94</f>
        <v>0</v>
      </c>
    </row>
    <row r="93" spans="3:17" ht="14.25" hidden="1" thickBot="1" x14ac:dyDescent="0.2">
      <c r="C93" s="34">
        <v>24</v>
      </c>
      <c r="D93" s="35"/>
      <c r="E93" s="36">
        <f t="shared" si="10"/>
        <v>0</v>
      </c>
      <c r="F93" s="45">
        <f>'[1]11월관람객현황'!I95</f>
        <v>0</v>
      </c>
      <c r="G93" s="46">
        <f>'[1]11월관람객현황'!O95</f>
        <v>0</v>
      </c>
      <c r="H93" s="39">
        <f>SUM('[1]11월관람객현황'!U95,'[1]11월관람객현황'!AA95)</f>
        <v>0</v>
      </c>
      <c r="I93" s="47">
        <f t="shared" si="11"/>
        <v>0</v>
      </c>
      <c r="J93" s="48">
        <f>'[1]11월관람객현황'!AB95</f>
        <v>0</v>
      </c>
      <c r="K93" s="49">
        <f>'[1]11월관람객현황'!AC95</f>
        <v>0</v>
      </c>
      <c r="L93" s="49">
        <f>'[1]11월관람객현황'!AE95</f>
        <v>0</v>
      </c>
      <c r="M93" s="49">
        <f>'[1]11월관람객현황'!AG95</f>
        <v>0</v>
      </c>
      <c r="N93" s="50">
        <f>'[1]11월관람객현황'!AH95</f>
        <v>0</v>
      </c>
      <c r="O93" s="47">
        <f t="shared" si="12"/>
        <v>0</v>
      </c>
      <c r="P93" s="48">
        <f>'[1]11월관람객현황'!AJ95</f>
        <v>0</v>
      </c>
      <c r="Q93" s="51">
        <f>[1]외국인!B95</f>
        <v>0</v>
      </c>
    </row>
    <row r="94" spans="3:17" ht="14.25" hidden="1" thickBot="1" x14ac:dyDescent="0.2">
      <c r="C94" s="34">
        <v>25</v>
      </c>
      <c r="D94" s="35"/>
      <c r="E94" s="36">
        <f t="shared" si="10"/>
        <v>0</v>
      </c>
      <c r="F94" s="45">
        <f>'[1]11월관람객현황'!I96</f>
        <v>0</v>
      </c>
      <c r="G94" s="46">
        <f>'[1]11월관람객현황'!O96</f>
        <v>0</v>
      </c>
      <c r="H94" s="39">
        <f>SUM('[1]11월관람객현황'!U96,'[1]11월관람객현황'!AA96)</f>
        <v>0</v>
      </c>
      <c r="I94" s="47">
        <f t="shared" si="11"/>
        <v>0</v>
      </c>
      <c r="J94" s="48">
        <f>'[1]11월관람객현황'!AB96</f>
        <v>0</v>
      </c>
      <c r="K94" s="49">
        <f>'[1]11월관람객현황'!AC96</f>
        <v>0</v>
      </c>
      <c r="L94" s="49">
        <f>'[1]11월관람객현황'!AE96</f>
        <v>0</v>
      </c>
      <c r="M94" s="49">
        <f>'[1]11월관람객현황'!AG96</f>
        <v>0</v>
      </c>
      <c r="N94" s="50">
        <f>'[1]11월관람객현황'!AH96</f>
        <v>0</v>
      </c>
      <c r="O94" s="47">
        <f t="shared" si="12"/>
        <v>0</v>
      </c>
      <c r="P94" s="48">
        <f>'[1]11월관람객현황'!AJ96</f>
        <v>0</v>
      </c>
      <c r="Q94" s="51">
        <f>[1]외국인!B96</f>
        <v>0</v>
      </c>
    </row>
    <row r="95" spans="3:17" ht="14.25" hidden="1" thickBot="1" x14ac:dyDescent="0.2">
      <c r="C95" s="34">
        <v>26</v>
      </c>
      <c r="D95" s="35"/>
      <c r="E95" s="36">
        <f t="shared" si="10"/>
        <v>0</v>
      </c>
      <c r="F95" s="45">
        <f>'[1]11월관람객현황'!I97</f>
        <v>0</v>
      </c>
      <c r="G95" s="46">
        <f>'[1]11월관람객현황'!O97</f>
        <v>0</v>
      </c>
      <c r="H95" s="39">
        <f>SUM('[1]11월관람객현황'!U97,'[1]11월관람객현황'!AA97)</f>
        <v>0</v>
      </c>
      <c r="I95" s="47">
        <f t="shared" si="11"/>
        <v>0</v>
      </c>
      <c r="J95" s="48">
        <f>'[1]11월관람객현황'!AB97</f>
        <v>0</v>
      </c>
      <c r="K95" s="49">
        <f>'[1]11월관람객현황'!AC97</f>
        <v>0</v>
      </c>
      <c r="L95" s="49">
        <f>'[1]11월관람객현황'!AE97</f>
        <v>0</v>
      </c>
      <c r="M95" s="49">
        <f>'[1]11월관람객현황'!AG97</f>
        <v>0</v>
      </c>
      <c r="N95" s="50">
        <f>'[1]11월관람객현황'!AH97</f>
        <v>0</v>
      </c>
      <c r="O95" s="47">
        <f t="shared" si="12"/>
        <v>0</v>
      </c>
      <c r="P95" s="48">
        <f>'[1]11월관람객현황'!AJ97</f>
        <v>0</v>
      </c>
      <c r="Q95" s="51">
        <f>[1]외국인!B97</f>
        <v>0</v>
      </c>
    </row>
    <row r="96" spans="3:17" ht="14.25" hidden="1" thickBot="1" x14ac:dyDescent="0.2">
      <c r="C96" s="34">
        <v>27</v>
      </c>
      <c r="D96" s="35"/>
      <c r="E96" s="36">
        <f t="shared" si="10"/>
        <v>0</v>
      </c>
      <c r="F96" s="45">
        <f>'[1]11월관람객현황'!I98</f>
        <v>0</v>
      </c>
      <c r="G96" s="46">
        <f>'[1]11월관람객현황'!O98</f>
        <v>0</v>
      </c>
      <c r="H96" s="39">
        <f>SUM('[1]11월관람객현황'!U98,'[1]11월관람객현황'!AA98)</f>
        <v>0</v>
      </c>
      <c r="I96" s="47">
        <f t="shared" si="11"/>
        <v>0</v>
      </c>
      <c r="J96" s="48">
        <f>'[1]11월관람객현황'!AB98</f>
        <v>0</v>
      </c>
      <c r="K96" s="49">
        <f>'[1]11월관람객현황'!AC98</f>
        <v>0</v>
      </c>
      <c r="L96" s="49">
        <f>'[1]11월관람객현황'!AE98</f>
        <v>0</v>
      </c>
      <c r="M96" s="49">
        <f>'[1]11월관람객현황'!AG98</f>
        <v>0</v>
      </c>
      <c r="N96" s="50">
        <f>'[1]11월관람객현황'!AH98</f>
        <v>0</v>
      </c>
      <c r="O96" s="47">
        <f t="shared" si="12"/>
        <v>0</v>
      </c>
      <c r="P96" s="48">
        <f>'[1]11월관람객현황'!AJ98</f>
        <v>0</v>
      </c>
      <c r="Q96" s="51">
        <f>[1]외국인!B98</f>
        <v>0</v>
      </c>
    </row>
    <row r="97" spans="3:17" ht="14.25" hidden="1" thickBot="1" x14ac:dyDescent="0.2">
      <c r="C97" s="34">
        <v>28</v>
      </c>
      <c r="D97" s="35"/>
      <c r="E97" s="36">
        <f t="shared" si="10"/>
        <v>0</v>
      </c>
      <c r="F97" s="45">
        <f>'[1]11월관람객현황'!I99</f>
        <v>0</v>
      </c>
      <c r="G97" s="46">
        <f>'[1]11월관람객현황'!O99</f>
        <v>0</v>
      </c>
      <c r="H97" s="39">
        <f>SUM('[1]11월관람객현황'!U99,'[1]11월관람객현황'!AA99)</f>
        <v>0</v>
      </c>
      <c r="I97" s="47">
        <f t="shared" si="11"/>
        <v>0</v>
      </c>
      <c r="J97" s="48">
        <f>'[1]11월관람객현황'!AB99</f>
        <v>0</v>
      </c>
      <c r="K97" s="49">
        <f>'[1]11월관람객현황'!AC99</f>
        <v>0</v>
      </c>
      <c r="L97" s="49">
        <f>'[1]11월관람객현황'!AE99</f>
        <v>0</v>
      </c>
      <c r="M97" s="49">
        <f>'[1]11월관람객현황'!AG99</f>
        <v>0</v>
      </c>
      <c r="N97" s="50">
        <f>'[1]11월관람객현황'!AH99</f>
        <v>0</v>
      </c>
      <c r="O97" s="47">
        <f t="shared" si="12"/>
        <v>0</v>
      </c>
      <c r="P97" s="48">
        <f>'[1]11월관람객현황'!AJ99</f>
        <v>0</v>
      </c>
      <c r="Q97" s="51">
        <f>[1]외국인!B99</f>
        <v>0</v>
      </c>
    </row>
    <row r="98" spans="3:17" ht="14.25" hidden="1" thickBot="1" x14ac:dyDescent="0.2">
      <c r="C98" s="34">
        <v>29</v>
      </c>
      <c r="D98" s="35"/>
      <c r="E98" s="36">
        <f t="shared" si="10"/>
        <v>0</v>
      </c>
      <c r="F98" s="45">
        <f>'[1]11월관람객현황'!I100</f>
        <v>0</v>
      </c>
      <c r="G98" s="46">
        <f>'[1]11월관람객현황'!O100</f>
        <v>0</v>
      </c>
      <c r="H98" s="39">
        <f>SUM('[1]11월관람객현황'!U100,'[1]11월관람객현황'!AA100)</f>
        <v>0</v>
      </c>
      <c r="I98" s="47">
        <f t="shared" si="11"/>
        <v>0</v>
      </c>
      <c r="J98" s="48">
        <f>'[1]11월관람객현황'!AB100</f>
        <v>0</v>
      </c>
      <c r="K98" s="49">
        <f>'[1]11월관람객현황'!AC100</f>
        <v>0</v>
      </c>
      <c r="L98" s="49">
        <f>'[1]11월관람객현황'!AE100</f>
        <v>0</v>
      </c>
      <c r="M98" s="49">
        <f>'[1]11월관람객현황'!AG100</f>
        <v>0</v>
      </c>
      <c r="N98" s="50">
        <f>'[1]11월관람객현황'!AH100</f>
        <v>0</v>
      </c>
      <c r="O98" s="47">
        <f t="shared" si="12"/>
        <v>0</v>
      </c>
      <c r="P98" s="48">
        <f>'[1]11월관람객현황'!AJ100</f>
        <v>0</v>
      </c>
      <c r="Q98" s="51">
        <f>[1]외국인!B100</f>
        <v>0</v>
      </c>
    </row>
    <row r="99" spans="3:17" ht="14.25" hidden="1" thickBot="1" x14ac:dyDescent="0.2">
      <c r="C99" s="34">
        <v>30</v>
      </c>
      <c r="D99" s="54"/>
      <c r="E99" s="36">
        <f t="shared" si="10"/>
        <v>0</v>
      </c>
      <c r="F99" s="45">
        <f>'[1]11월관람객현황'!I101</f>
        <v>0</v>
      </c>
      <c r="G99" s="46">
        <f>'[1]11월관람객현황'!O101</f>
        <v>0</v>
      </c>
      <c r="H99" s="39">
        <f>SUM('[1]11월관람객현황'!U101,'[1]11월관람객현황'!AA101)</f>
        <v>0</v>
      </c>
      <c r="I99" s="47">
        <f t="shared" si="11"/>
        <v>0</v>
      </c>
      <c r="J99" s="48">
        <f>'[1]11월관람객현황'!AB101</f>
        <v>0</v>
      </c>
      <c r="K99" s="49">
        <f>'[1]11월관람객현황'!AC101</f>
        <v>0</v>
      </c>
      <c r="L99" s="49">
        <f>'[1]11월관람객현황'!AE101</f>
        <v>0</v>
      </c>
      <c r="M99" s="49">
        <f>'[1]11월관람객현황'!AG101</f>
        <v>0</v>
      </c>
      <c r="N99" s="50">
        <f>'[1]11월관람객현황'!AH101</f>
        <v>0</v>
      </c>
      <c r="O99" s="47">
        <f t="shared" si="12"/>
        <v>0</v>
      </c>
      <c r="P99" s="48">
        <f>'[1]11월관람객현황'!AJ101</f>
        <v>0</v>
      </c>
      <c r="Q99" s="51">
        <f>[1]외국인!B101</f>
        <v>0</v>
      </c>
    </row>
    <row r="100" spans="3:17" ht="14.25" hidden="1" thickBot="1" x14ac:dyDescent="0.2">
      <c r="C100" s="55">
        <v>31</v>
      </c>
      <c r="D100" s="56"/>
      <c r="E100" s="79">
        <f t="shared" si="10"/>
        <v>0</v>
      </c>
      <c r="F100" s="80">
        <f>'[1]11월관람객현황'!I102</f>
        <v>0</v>
      </c>
      <c r="G100" s="81">
        <f>'[1]11월관람객현황'!O102</f>
        <v>0</v>
      </c>
      <c r="H100" s="82">
        <f>SUM('[1]11월관람객현황'!U102,'[1]11월관람객현황'!AA102)</f>
        <v>0</v>
      </c>
      <c r="I100" s="86">
        <f t="shared" si="11"/>
        <v>0</v>
      </c>
      <c r="J100" s="83">
        <f>'[1]11월관람객현황'!AB102</f>
        <v>0</v>
      </c>
      <c r="K100" s="84">
        <f>'[1]11월관람객현황'!AC102</f>
        <v>0</v>
      </c>
      <c r="L100" s="84">
        <f>'[1]11월관람객현황'!AE102</f>
        <v>0</v>
      </c>
      <c r="M100" s="84">
        <f>'[1]11월관람객현황'!AG102</f>
        <v>0</v>
      </c>
      <c r="N100" s="85">
        <f>'[1]11월관람객현황'!AH102</f>
        <v>0</v>
      </c>
      <c r="O100" s="86">
        <f t="shared" si="12"/>
        <v>0</v>
      </c>
      <c r="P100" s="83">
        <f>'[1]11월관람객현황'!AJ102</f>
        <v>0</v>
      </c>
      <c r="Q100" s="87">
        <f>[1]외국인!B102</f>
        <v>0</v>
      </c>
    </row>
    <row r="101" spans="3:17" ht="14.25" hidden="1" thickBot="1" x14ac:dyDescent="0.2">
      <c r="F101" s="88"/>
      <c r="G101" s="89"/>
      <c r="I101" s="69"/>
      <c r="O101" s="69"/>
    </row>
    <row r="102" spans="3:17" ht="14.25" thickBot="1" x14ac:dyDescent="0.2">
      <c r="C102" s="90" t="s">
        <v>18</v>
      </c>
      <c r="D102" s="72"/>
      <c r="E102" s="73">
        <f>SUM(E103:E132)</f>
        <v>0</v>
      </c>
      <c r="F102" s="73">
        <f>SUM(F103:F132)</f>
        <v>0</v>
      </c>
      <c r="G102" s="73">
        <f t="shared" ref="G102:Q102" si="13">SUM(G103:G132)</f>
        <v>0</v>
      </c>
      <c r="H102" s="73">
        <f t="shared" si="13"/>
        <v>0</v>
      </c>
      <c r="I102" s="74">
        <f t="shared" si="13"/>
        <v>0</v>
      </c>
      <c r="J102" s="73">
        <f t="shared" si="13"/>
        <v>0</v>
      </c>
      <c r="K102" s="73">
        <f t="shared" si="13"/>
        <v>0</v>
      </c>
      <c r="L102" s="73">
        <f t="shared" si="13"/>
        <v>0</v>
      </c>
      <c r="M102" s="73">
        <f t="shared" si="13"/>
        <v>0</v>
      </c>
      <c r="N102" s="73">
        <f t="shared" si="13"/>
        <v>0</v>
      </c>
      <c r="O102" s="74">
        <f t="shared" si="13"/>
        <v>0</v>
      </c>
      <c r="P102" s="73">
        <f t="shared" si="13"/>
        <v>0</v>
      </c>
      <c r="Q102" s="91">
        <f t="shared" si="13"/>
        <v>0</v>
      </c>
    </row>
    <row r="103" spans="3:17" ht="14.25" hidden="1" thickBot="1" x14ac:dyDescent="0.2">
      <c r="C103" s="34">
        <v>1</v>
      </c>
      <c r="D103" s="35"/>
      <c r="E103" s="36">
        <f t="shared" ref="E103:E132" si="14">SUM(I103,O103)</f>
        <v>0</v>
      </c>
      <c r="F103" s="37">
        <f>'[1]11월관람객현황'!I105</f>
        <v>0</v>
      </c>
      <c r="G103" s="38">
        <f>'[1]11월관람객현황'!O105</f>
        <v>0</v>
      </c>
      <c r="H103" s="39">
        <f>SUM('[1]11월관람객현황'!U105,'[1]11월관람객현황'!AA105)</f>
        <v>0</v>
      </c>
      <c r="I103" s="40">
        <f t="shared" ref="I103:I132" si="15">SUM(F103:H103)</f>
        <v>0</v>
      </c>
      <c r="J103" s="41">
        <f>'[1]11월관람객현황'!AB105</f>
        <v>0</v>
      </c>
      <c r="K103" s="42">
        <f>'[1]11월관람객현황'!AC105</f>
        <v>0</v>
      </c>
      <c r="L103" s="42">
        <f>'[1]11월관람객현황'!AE105</f>
        <v>0</v>
      </c>
      <c r="M103" s="42">
        <f>'[1]11월관람객현황'!AG105</f>
        <v>0</v>
      </c>
      <c r="N103" s="43">
        <f>'[1]11월관람객현황'!AH105</f>
        <v>0</v>
      </c>
      <c r="O103" s="40">
        <f t="shared" ref="O103:O132" si="16">SUM(J103:N103)</f>
        <v>0</v>
      </c>
      <c r="P103" s="41">
        <f>'[1]11월관람객현황'!AJ105</f>
        <v>0</v>
      </c>
      <c r="Q103" s="44">
        <f>[1]외국인!B105</f>
        <v>0</v>
      </c>
    </row>
    <row r="104" spans="3:17" ht="14.25" hidden="1" thickBot="1" x14ac:dyDescent="0.2">
      <c r="C104" s="34">
        <v>2</v>
      </c>
      <c r="D104" s="35"/>
      <c r="E104" s="36">
        <f t="shared" si="14"/>
        <v>0</v>
      </c>
      <c r="F104" s="45">
        <f>'[1]11월관람객현황'!I106</f>
        <v>0</v>
      </c>
      <c r="G104" s="46">
        <f>'[1]11월관람객현황'!O106</f>
        <v>0</v>
      </c>
      <c r="H104" s="39">
        <f>SUM('[1]11월관람객현황'!U106,'[1]11월관람객현황'!AA106)</f>
        <v>0</v>
      </c>
      <c r="I104" s="47">
        <f t="shared" si="15"/>
        <v>0</v>
      </c>
      <c r="J104" s="48">
        <f>'[1]11월관람객현황'!AB106</f>
        <v>0</v>
      </c>
      <c r="K104" s="49">
        <f>'[1]11월관람객현황'!AC106</f>
        <v>0</v>
      </c>
      <c r="L104" s="49">
        <f>'[1]11월관람객현황'!AE106</f>
        <v>0</v>
      </c>
      <c r="M104" s="49">
        <f>'[1]11월관람객현황'!AG106</f>
        <v>0</v>
      </c>
      <c r="N104" s="50">
        <f>'[1]11월관람객현황'!AH106</f>
        <v>0</v>
      </c>
      <c r="O104" s="47">
        <f t="shared" si="16"/>
        <v>0</v>
      </c>
      <c r="P104" s="48">
        <f>'[1]11월관람객현황'!AJ106</f>
        <v>0</v>
      </c>
      <c r="Q104" s="51">
        <f>[1]외국인!B106</f>
        <v>0</v>
      </c>
    </row>
    <row r="105" spans="3:17" ht="14.25" hidden="1" thickBot="1" x14ac:dyDescent="0.2">
      <c r="C105" s="34">
        <v>3</v>
      </c>
      <c r="D105" s="35"/>
      <c r="E105" s="36">
        <f t="shared" si="14"/>
        <v>0</v>
      </c>
      <c r="F105" s="45">
        <f>'[1]11월관람객현황'!I107</f>
        <v>0</v>
      </c>
      <c r="G105" s="46">
        <f>'[1]11월관람객현황'!O107</f>
        <v>0</v>
      </c>
      <c r="H105" s="39">
        <f>SUM('[1]11월관람객현황'!U107,'[1]11월관람객현황'!AA107)</f>
        <v>0</v>
      </c>
      <c r="I105" s="47">
        <f t="shared" si="15"/>
        <v>0</v>
      </c>
      <c r="J105" s="48">
        <f>'[1]11월관람객현황'!AB107</f>
        <v>0</v>
      </c>
      <c r="K105" s="49">
        <f>'[1]11월관람객현황'!AC107</f>
        <v>0</v>
      </c>
      <c r="L105" s="49">
        <f>'[1]11월관람객현황'!AE107</f>
        <v>0</v>
      </c>
      <c r="M105" s="49">
        <f>'[1]11월관람객현황'!AG107</f>
        <v>0</v>
      </c>
      <c r="N105" s="50">
        <f>'[1]11월관람객현황'!AH107</f>
        <v>0</v>
      </c>
      <c r="O105" s="47">
        <f t="shared" si="16"/>
        <v>0</v>
      </c>
      <c r="P105" s="48">
        <f>'[1]11월관람객현황'!AJ107</f>
        <v>0</v>
      </c>
      <c r="Q105" s="51">
        <f>[1]외국인!B107</f>
        <v>0</v>
      </c>
    </row>
    <row r="106" spans="3:17" ht="14.25" hidden="1" thickBot="1" x14ac:dyDescent="0.2">
      <c r="C106" s="34">
        <v>4</v>
      </c>
      <c r="D106" s="35"/>
      <c r="E106" s="36">
        <f t="shared" si="14"/>
        <v>0</v>
      </c>
      <c r="F106" s="45">
        <f>'[1]11월관람객현황'!I108</f>
        <v>0</v>
      </c>
      <c r="G106" s="46">
        <f>'[1]11월관람객현황'!O108</f>
        <v>0</v>
      </c>
      <c r="H106" s="39">
        <f>SUM('[1]11월관람객현황'!U108,'[1]11월관람객현황'!AA108)</f>
        <v>0</v>
      </c>
      <c r="I106" s="47">
        <f t="shared" si="15"/>
        <v>0</v>
      </c>
      <c r="J106" s="48">
        <f>'[1]11월관람객현황'!AB108</f>
        <v>0</v>
      </c>
      <c r="K106" s="49">
        <f>'[1]11월관람객현황'!AC108</f>
        <v>0</v>
      </c>
      <c r="L106" s="49">
        <f>'[1]11월관람객현황'!AE108</f>
        <v>0</v>
      </c>
      <c r="M106" s="49">
        <f>'[1]11월관람객현황'!AG108</f>
        <v>0</v>
      </c>
      <c r="N106" s="50">
        <f>'[1]11월관람객현황'!AH108</f>
        <v>0</v>
      </c>
      <c r="O106" s="47">
        <f t="shared" si="16"/>
        <v>0</v>
      </c>
      <c r="P106" s="48">
        <f>'[1]11월관람객현황'!AJ108</f>
        <v>0</v>
      </c>
      <c r="Q106" s="51">
        <f>[1]외국인!B108</f>
        <v>0</v>
      </c>
    </row>
    <row r="107" spans="3:17" ht="14.25" hidden="1" thickBot="1" x14ac:dyDescent="0.2">
      <c r="C107" s="34">
        <v>5</v>
      </c>
      <c r="D107" s="35"/>
      <c r="E107" s="36">
        <f t="shared" si="14"/>
        <v>0</v>
      </c>
      <c r="F107" s="45">
        <f>'[1]11월관람객현황'!I109</f>
        <v>0</v>
      </c>
      <c r="G107" s="46">
        <f>'[1]11월관람객현황'!O109</f>
        <v>0</v>
      </c>
      <c r="H107" s="39">
        <f>SUM('[1]11월관람객현황'!U109,'[1]11월관람객현황'!AA109)</f>
        <v>0</v>
      </c>
      <c r="I107" s="47">
        <f t="shared" si="15"/>
        <v>0</v>
      </c>
      <c r="J107" s="48">
        <f>'[1]11월관람객현황'!AB109</f>
        <v>0</v>
      </c>
      <c r="K107" s="49">
        <f>'[1]11월관람객현황'!AC109</f>
        <v>0</v>
      </c>
      <c r="L107" s="49">
        <f>'[1]11월관람객현황'!AE109</f>
        <v>0</v>
      </c>
      <c r="M107" s="49">
        <f>'[1]11월관람객현황'!AG109</f>
        <v>0</v>
      </c>
      <c r="N107" s="50">
        <f>'[1]11월관람객현황'!AH109</f>
        <v>0</v>
      </c>
      <c r="O107" s="47">
        <f t="shared" si="16"/>
        <v>0</v>
      </c>
      <c r="P107" s="48">
        <f>'[1]11월관람객현황'!AJ109</f>
        <v>0</v>
      </c>
      <c r="Q107" s="51">
        <f>[1]외국인!B109</f>
        <v>0</v>
      </c>
    </row>
    <row r="108" spans="3:17" ht="14.25" hidden="1" thickBot="1" x14ac:dyDescent="0.2">
      <c r="C108" s="34">
        <v>6</v>
      </c>
      <c r="D108" s="35"/>
      <c r="E108" s="36">
        <f t="shared" si="14"/>
        <v>0</v>
      </c>
      <c r="F108" s="45">
        <f>'[1]11월관람객현황'!I110</f>
        <v>0</v>
      </c>
      <c r="G108" s="46">
        <f>'[1]11월관람객현황'!O110</f>
        <v>0</v>
      </c>
      <c r="H108" s="39">
        <f>SUM('[1]11월관람객현황'!U110,'[1]11월관람객현황'!AA110)</f>
        <v>0</v>
      </c>
      <c r="I108" s="47">
        <f t="shared" si="15"/>
        <v>0</v>
      </c>
      <c r="J108" s="48">
        <f>'[1]11월관람객현황'!AB110</f>
        <v>0</v>
      </c>
      <c r="K108" s="49">
        <f>'[1]11월관람객현황'!AC110</f>
        <v>0</v>
      </c>
      <c r="L108" s="49">
        <f>'[1]11월관람객현황'!AE110</f>
        <v>0</v>
      </c>
      <c r="M108" s="49">
        <f>'[1]11월관람객현황'!AG110</f>
        <v>0</v>
      </c>
      <c r="N108" s="50">
        <f>'[1]11월관람객현황'!AH110</f>
        <v>0</v>
      </c>
      <c r="O108" s="47">
        <f t="shared" si="16"/>
        <v>0</v>
      </c>
      <c r="P108" s="48">
        <f>'[1]11월관람객현황'!AJ110</f>
        <v>0</v>
      </c>
      <c r="Q108" s="51">
        <f>[1]외국인!B110</f>
        <v>0</v>
      </c>
    </row>
    <row r="109" spans="3:17" ht="14.25" hidden="1" thickBot="1" x14ac:dyDescent="0.2">
      <c r="C109" s="34">
        <v>7</v>
      </c>
      <c r="D109" s="35"/>
      <c r="E109" s="36">
        <f t="shared" si="14"/>
        <v>0</v>
      </c>
      <c r="F109" s="45">
        <f>'[1]11월관람객현황'!I111</f>
        <v>0</v>
      </c>
      <c r="G109" s="46">
        <f>'[1]11월관람객현황'!O111</f>
        <v>0</v>
      </c>
      <c r="H109" s="39">
        <f>SUM('[1]11월관람객현황'!U111,'[1]11월관람객현황'!AA111)</f>
        <v>0</v>
      </c>
      <c r="I109" s="47">
        <f t="shared" si="15"/>
        <v>0</v>
      </c>
      <c r="J109" s="48">
        <f>'[1]11월관람객현황'!AB111</f>
        <v>0</v>
      </c>
      <c r="K109" s="49">
        <f>'[1]11월관람객현황'!AC111</f>
        <v>0</v>
      </c>
      <c r="L109" s="49">
        <f>'[1]11월관람객현황'!AE111</f>
        <v>0</v>
      </c>
      <c r="M109" s="49">
        <f>'[1]11월관람객현황'!AG111</f>
        <v>0</v>
      </c>
      <c r="N109" s="50">
        <f>'[1]11월관람객현황'!AH111</f>
        <v>0</v>
      </c>
      <c r="O109" s="47">
        <f t="shared" si="16"/>
        <v>0</v>
      </c>
      <c r="P109" s="48">
        <f>'[1]11월관람객현황'!AJ111</f>
        <v>0</v>
      </c>
      <c r="Q109" s="51">
        <f>[1]외국인!B111</f>
        <v>0</v>
      </c>
    </row>
    <row r="110" spans="3:17" ht="14.25" hidden="1" thickBot="1" x14ac:dyDescent="0.2">
      <c r="C110" s="34">
        <v>8</v>
      </c>
      <c r="D110" s="35"/>
      <c r="E110" s="36">
        <f t="shared" si="14"/>
        <v>0</v>
      </c>
      <c r="F110" s="45">
        <f>'[1]11월관람객현황'!I112</f>
        <v>0</v>
      </c>
      <c r="G110" s="46">
        <f>'[1]11월관람객현황'!O112</f>
        <v>0</v>
      </c>
      <c r="H110" s="39">
        <f>SUM('[1]11월관람객현황'!U112,'[1]11월관람객현황'!AA112)</f>
        <v>0</v>
      </c>
      <c r="I110" s="47">
        <f t="shared" si="15"/>
        <v>0</v>
      </c>
      <c r="J110" s="48">
        <f>'[1]11월관람객현황'!AB112</f>
        <v>0</v>
      </c>
      <c r="K110" s="49">
        <f>'[1]11월관람객현황'!AC112</f>
        <v>0</v>
      </c>
      <c r="L110" s="49">
        <f>'[1]11월관람객현황'!AE112</f>
        <v>0</v>
      </c>
      <c r="M110" s="49">
        <f>'[1]11월관람객현황'!AG112</f>
        <v>0</v>
      </c>
      <c r="N110" s="50">
        <f>'[1]11월관람객현황'!AH112</f>
        <v>0</v>
      </c>
      <c r="O110" s="47">
        <f t="shared" si="16"/>
        <v>0</v>
      </c>
      <c r="P110" s="48">
        <f>'[1]11월관람객현황'!AJ112</f>
        <v>0</v>
      </c>
      <c r="Q110" s="51">
        <f>[1]외국인!B112</f>
        <v>0</v>
      </c>
    </row>
    <row r="111" spans="3:17" ht="14.25" hidden="1" thickBot="1" x14ac:dyDescent="0.2">
      <c r="C111" s="34">
        <v>9</v>
      </c>
      <c r="D111" s="35"/>
      <c r="E111" s="36">
        <f t="shared" si="14"/>
        <v>0</v>
      </c>
      <c r="F111" s="45">
        <f>'[1]11월관람객현황'!I113</f>
        <v>0</v>
      </c>
      <c r="G111" s="46">
        <f>'[1]11월관람객현황'!O113</f>
        <v>0</v>
      </c>
      <c r="H111" s="39">
        <f>SUM('[1]11월관람객현황'!U113,'[1]11월관람객현황'!AA113)</f>
        <v>0</v>
      </c>
      <c r="I111" s="47">
        <f t="shared" si="15"/>
        <v>0</v>
      </c>
      <c r="J111" s="48">
        <f>'[1]11월관람객현황'!AB113</f>
        <v>0</v>
      </c>
      <c r="K111" s="49">
        <f>'[1]11월관람객현황'!AC113</f>
        <v>0</v>
      </c>
      <c r="L111" s="49">
        <f>'[1]11월관람객현황'!AE113</f>
        <v>0</v>
      </c>
      <c r="M111" s="49">
        <f>'[1]11월관람객현황'!AG113</f>
        <v>0</v>
      </c>
      <c r="N111" s="50">
        <f>'[1]11월관람객현황'!AH113</f>
        <v>0</v>
      </c>
      <c r="O111" s="47">
        <f t="shared" si="16"/>
        <v>0</v>
      </c>
      <c r="P111" s="48">
        <f>'[1]11월관람객현황'!AJ113</f>
        <v>0</v>
      </c>
      <c r="Q111" s="51">
        <f>[1]외국인!B113</f>
        <v>0</v>
      </c>
    </row>
    <row r="112" spans="3:17" ht="14.25" hidden="1" thickBot="1" x14ac:dyDescent="0.2">
      <c r="C112" s="34">
        <v>10</v>
      </c>
      <c r="D112" s="35"/>
      <c r="E112" s="36">
        <f t="shared" si="14"/>
        <v>0</v>
      </c>
      <c r="F112" s="45">
        <f>'[1]11월관람객현황'!I114</f>
        <v>0</v>
      </c>
      <c r="G112" s="46">
        <f>'[1]11월관람객현황'!O114</f>
        <v>0</v>
      </c>
      <c r="H112" s="39">
        <f>SUM('[1]11월관람객현황'!U114,'[1]11월관람객현황'!AA114)</f>
        <v>0</v>
      </c>
      <c r="I112" s="47">
        <f t="shared" si="15"/>
        <v>0</v>
      </c>
      <c r="J112" s="48">
        <f>'[1]11월관람객현황'!AB114</f>
        <v>0</v>
      </c>
      <c r="K112" s="49">
        <f>'[1]11월관람객현황'!AC114</f>
        <v>0</v>
      </c>
      <c r="L112" s="49">
        <f>'[1]11월관람객현황'!AE114</f>
        <v>0</v>
      </c>
      <c r="M112" s="49">
        <f>'[1]11월관람객현황'!AG114</f>
        <v>0</v>
      </c>
      <c r="N112" s="50">
        <f>'[1]11월관람객현황'!AH114</f>
        <v>0</v>
      </c>
      <c r="O112" s="47">
        <f t="shared" si="16"/>
        <v>0</v>
      </c>
      <c r="P112" s="48">
        <f>'[1]11월관람객현황'!AJ114</f>
        <v>0</v>
      </c>
      <c r="Q112" s="51">
        <f>[1]외국인!B114</f>
        <v>0</v>
      </c>
    </row>
    <row r="113" spans="3:17" ht="14.25" hidden="1" thickBot="1" x14ac:dyDescent="0.2">
      <c r="C113" s="34">
        <v>11</v>
      </c>
      <c r="D113" s="35"/>
      <c r="E113" s="36">
        <f t="shared" si="14"/>
        <v>0</v>
      </c>
      <c r="F113" s="45">
        <f>'[1]11월관람객현황'!I115</f>
        <v>0</v>
      </c>
      <c r="G113" s="46">
        <f>'[1]11월관람객현황'!O115</f>
        <v>0</v>
      </c>
      <c r="H113" s="39">
        <f>SUM('[1]11월관람객현황'!U115,'[1]11월관람객현황'!AA115)</f>
        <v>0</v>
      </c>
      <c r="I113" s="47">
        <f t="shared" si="15"/>
        <v>0</v>
      </c>
      <c r="J113" s="48">
        <f>'[1]11월관람객현황'!AB115</f>
        <v>0</v>
      </c>
      <c r="K113" s="49">
        <f>'[1]11월관람객현황'!AC115</f>
        <v>0</v>
      </c>
      <c r="L113" s="49">
        <f>'[1]11월관람객현황'!AE115</f>
        <v>0</v>
      </c>
      <c r="M113" s="49">
        <f>'[1]11월관람객현황'!AG115</f>
        <v>0</v>
      </c>
      <c r="N113" s="50">
        <f>'[1]11월관람객현황'!AH115</f>
        <v>0</v>
      </c>
      <c r="O113" s="47">
        <f t="shared" si="16"/>
        <v>0</v>
      </c>
      <c r="P113" s="48">
        <f>'[1]11월관람객현황'!AJ115</f>
        <v>0</v>
      </c>
      <c r="Q113" s="51">
        <f>[1]외국인!B115</f>
        <v>0</v>
      </c>
    </row>
    <row r="114" spans="3:17" ht="14.25" hidden="1" thickBot="1" x14ac:dyDescent="0.2">
      <c r="C114" s="34">
        <v>12</v>
      </c>
      <c r="D114" s="35"/>
      <c r="E114" s="36">
        <f t="shared" si="14"/>
        <v>0</v>
      </c>
      <c r="F114" s="45">
        <f>'[1]11월관람객현황'!I116</f>
        <v>0</v>
      </c>
      <c r="G114" s="46">
        <f>'[1]11월관람객현황'!O116</f>
        <v>0</v>
      </c>
      <c r="H114" s="39">
        <f>SUM('[1]11월관람객현황'!U116,'[1]11월관람객현황'!AA116)</f>
        <v>0</v>
      </c>
      <c r="I114" s="47">
        <f t="shared" si="15"/>
        <v>0</v>
      </c>
      <c r="J114" s="48">
        <f>'[1]11월관람객현황'!AB116</f>
        <v>0</v>
      </c>
      <c r="K114" s="49">
        <f>'[1]11월관람객현황'!AC116</f>
        <v>0</v>
      </c>
      <c r="L114" s="49">
        <f>'[1]11월관람객현황'!AE116</f>
        <v>0</v>
      </c>
      <c r="M114" s="49">
        <f>'[1]11월관람객현황'!AG116</f>
        <v>0</v>
      </c>
      <c r="N114" s="50">
        <f>'[1]11월관람객현황'!AH116</f>
        <v>0</v>
      </c>
      <c r="O114" s="47">
        <f t="shared" si="16"/>
        <v>0</v>
      </c>
      <c r="P114" s="48">
        <f>'[1]11월관람객현황'!AJ116</f>
        <v>0</v>
      </c>
      <c r="Q114" s="51">
        <f>[1]외국인!B116</f>
        <v>0</v>
      </c>
    </row>
    <row r="115" spans="3:17" ht="14.25" hidden="1" thickBot="1" x14ac:dyDescent="0.2">
      <c r="C115" s="34">
        <v>13</v>
      </c>
      <c r="D115" s="35"/>
      <c r="E115" s="36">
        <f t="shared" si="14"/>
        <v>0</v>
      </c>
      <c r="F115" s="45">
        <f>'[1]11월관람객현황'!I117</f>
        <v>0</v>
      </c>
      <c r="G115" s="46">
        <f>'[1]11월관람객현황'!O117</f>
        <v>0</v>
      </c>
      <c r="H115" s="39">
        <f>SUM('[1]11월관람객현황'!U117,'[1]11월관람객현황'!AA117)</f>
        <v>0</v>
      </c>
      <c r="I115" s="47">
        <f t="shared" si="15"/>
        <v>0</v>
      </c>
      <c r="J115" s="48">
        <f>'[1]11월관람객현황'!AB117</f>
        <v>0</v>
      </c>
      <c r="K115" s="49">
        <f>'[1]11월관람객현황'!AC117</f>
        <v>0</v>
      </c>
      <c r="L115" s="49">
        <f>'[1]11월관람객현황'!AE117</f>
        <v>0</v>
      </c>
      <c r="M115" s="49">
        <f>'[1]11월관람객현황'!AG117</f>
        <v>0</v>
      </c>
      <c r="N115" s="50">
        <f>'[1]11월관람객현황'!AH117</f>
        <v>0</v>
      </c>
      <c r="O115" s="47">
        <f t="shared" si="16"/>
        <v>0</v>
      </c>
      <c r="P115" s="48">
        <f>'[1]11월관람객현황'!AJ117</f>
        <v>0</v>
      </c>
      <c r="Q115" s="51">
        <f>[1]외국인!B117</f>
        <v>0</v>
      </c>
    </row>
    <row r="116" spans="3:17" ht="14.25" hidden="1" thickBot="1" x14ac:dyDescent="0.2">
      <c r="C116" s="34">
        <v>14</v>
      </c>
      <c r="D116" s="35"/>
      <c r="E116" s="36">
        <f t="shared" si="14"/>
        <v>0</v>
      </c>
      <c r="F116" s="45">
        <f>'[1]11월관람객현황'!I118</f>
        <v>0</v>
      </c>
      <c r="G116" s="46">
        <f>'[1]11월관람객현황'!O118</f>
        <v>0</v>
      </c>
      <c r="H116" s="39">
        <f>SUM('[1]11월관람객현황'!U118,'[1]11월관람객현황'!AA118)</f>
        <v>0</v>
      </c>
      <c r="I116" s="47">
        <f t="shared" si="15"/>
        <v>0</v>
      </c>
      <c r="J116" s="48">
        <f>'[1]11월관람객현황'!AB118</f>
        <v>0</v>
      </c>
      <c r="K116" s="49">
        <f>'[1]11월관람객현황'!AC118</f>
        <v>0</v>
      </c>
      <c r="L116" s="49">
        <f>'[1]11월관람객현황'!AE118</f>
        <v>0</v>
      </c>
      <c r="M116" s="49">
        <f>'[1]11월관람객현황'!AG118</f>
        <v>0</v>
      </c>
      <c r="N116" s="50">
        <f>'[1]11월관람객현황'!AH118</f>
        <v>0</v>
      </c>
      <c r="O116" s="47">
        <f t="shared" si="16"/>
        <v>0</v>
      </c>
      <c r="P116" s="48">
        <f>'[1]11월관람객현황'!AJ118</f>
        <v>0</v>
      </c>
      <c r="Q116" s="51">
        <f>[1]외국인!B118</f>
        <v>0</v>
      </c>
    </row>
    <row r="117" spans="3:17" ht="14.25" hidden="1" thickBot="1" x14ac:dyDescent="0.2">
      <c r="C117" s="34">
        <v>15</v>
      </c>
      <c r="D117" s="35"/>
      <c r="E117" s="36">
        <f t="shared" si="14"/>
        <v>0</v>
      </c>
      <c r="F117" s="45">
        <f>'[1]11월관람객현황'!I119</f>
        <v>0</v>
      </c>
      <c r="G117" s="46">
        <f>'[1]11월관람객현황'!O119</f>
        <v>0</v>
      </c>
      <c r="H117" s="39">
        <f>SUM('[1]11월관람객현황'!U119,'[1]11월관람객현황'!AA119)</f>
        <v>0</v>
      </c>
      <c r="I117" s="47">
        <f t="shared" si="15"/>
        <v>0</v>
      </c>
      <c r="J117" s="48">
        <f>'[1]11월관람객현황'!AB119</f>
        <v>0</v>
      </c>
      <c r="K117" s="49">
        <f>'[1]11월관람객현황'!AC119</f>
        <v>0</v>
      </c>
      <c r="L117" s="49">
        <f>'[1]11월관람객현황'!AE119</f>
        <v>0</v>
      </c>
      <c r="M117" s="49">
        <f>'[1]11월관람객현황'!AG119</f>
        <v>0</v>
      </c>
      <c r="N117" s="50">
        <f>'[1]11월관람객현황'!AH119</f>
        <v>0</v>
      </c>
      <c r="O117" s="47">
        <f t="shared" si="16"/>
        <v>0</v>
      </c>
      <c r="P117" s="48">
        <f>'[1]11월관람객현황'!AJ119</f>
        <v>0</v>
      </c>
      <c r="Q117" s="51">
        <f>[1]외국인!B119</f>
        <v>0</v>
      </c>
    </row>
    <row r="118" spans="3:17" ht="14.25" hidden="1" thickBot="1" x14ac:dyDescent="0.2">
      <c r="C118" s="34">
        <v>16</v>
      </c>
      <c r="D118" s="35"/>
      <c r="E118" s="36">
        <f t="shared" si="14"/>
        <v>0</v>
      </c>
      <c r="F118" s="45">
        <f>'[1]11월관람객현황'!I120</f>
        <v>0</v>
      </c>
      <c r="G118" s="46">
        <f>'[1]11월관람객현황'!O120</f>
        <v>0</v>
      </c>
      <c r="H118" s="39">
        <f>SUM('[1]11월관람객현황'!U120,'[1]11월관람객현황'!AA120)</f>
        <v>0</v>
      </c>
      <c r="I118" s="47">
        <f t="shared" si="15"/>
        <v>0</v>
      </c>
      <c r="J118" s="48">
        <f>'[1]11월관람객현황'!AB120</f>
        <v>0</v>
      </c>
      <c r="K118" s="49">
        <f>'[1]11월관람객현황'!AC120</f>
        <v>0</v>
      </c>
      <c r="L118" s="49">
        <f>'[1]11월관람객현황'!AE120</f>
        <v>0</v>
      </c>
      <c r="M118" s="49">
        <f>'[1]11월관람객현황'!AG120</f>
        <v>0</v>
      </c>
      <c r="N118" s="50">
        <f>'[1]11월관람객현황'!AH120</f>
        <v>0</v>
      </c>
      <c r="O118" s="47">
        <f t="shared" si="16"/>
        <v>0</v>
      </c>
      <c r="P118" s="48">
        <f>'[1]11월관람객현황'!AJ120</f>
        <v>0</v>
      </c>
      <c r="Q118" s="51">
        <f>[1]외국인!B120</f>
        <v>0</v>
      </c>
    </row>
    <row r="119" spans="3:17" ht="14.25" hidden="1" thickBot="1" x14ac:dyDescent="0.2">
      <c r="C119" s="34">
        <v>17</v>
      </c>
      <c r="D119" s="52"/>
      <c r="E119" s="36">
        <f t="shared" si="14"/>
        <v>0</v>
      </c>
      <c r="F119" s="45">
        <f>'[1]11월관람객현황'!I121</f>
        <v>0</v>
      </c>
      <c r="G119" s="46">
        <f>'[1]11월관람객현황'!O121</f>
        <v>0</v>
      </c>
      <c r="H119" s="39">
        <f>SUM('[1]11월관람객현황'!U121,'[1]11월관람객현황'!AA121)</f>
        <v>0</v>
      </c>
      <c r="I119" s="47">
        <f t="shared" si="15"/>
        <v>0</v>
      </c>
      <c r="J119" s="48">
        <f>'[1]11월관람객현황'!AB121</f>
        <v>0</v>
      </c>
      <c r="K119" s="49">
        <f>'[1]11월관람객현황'!AC121</f>
        <v>0</v>
      </c>
      <c r="L119" s="49">
        <f>'[1]11월관람객현황'!AE121</f>
        <v>0</v>
      </c>
      <c r="M119" s="49">
        <f>'[1]11월관람객현황'!AG121</f>
        <v>0</v>
      </c>
      <c r="N119" s="50">
        <f>'[1]11월관람객현황'!AH121</f>
        <v>0</v>
      </c>
      <c r="O119" s="47">
        <f t="shared" si="16"/>
        <v>0</v>
      </c>
      <c r="P119" s="48">
        <f>'[1]11월관람객현황'!AJ121</f>
        <v>0</v>
      </c>
      <c r="Q119" s="51">
        <f>[1]외국인!B121</f>
        <v>0</v>
      </c>
    </row>
    <row r="120" spans="3:17" ht="14.25" hidden="1" thickBot="1" x14ac:dyDescent="0.2">
      <c r="C120" s="34">
        <v>18</v>
      </c>
      <c r="D120" s="35"/>
      <c r="E120" s="36">
        <f t="shared" si="14"/>
        <v>0</v>
      </c>
      <c r="F120" s="45">
        <f>'[1]11월관람객현황'!I122</f>
        <v>0</v>
      </c>
      <c r="G120" s="46">
        <f>'[1]11월관람객현황'!O122</f>
        <v>0</v>
      </c>
      <c r="H120" s="39">
        <f>SUM('[1]11월관람객현황'!U122,'[1]11월관람객현황'!AA122)</f>
        <v>0</v>
      </c>
      <c r="I120" s="47">
        <f t="shared" si="15"/>
        <v>0</v>
      </c>
      <c r="J120" s="48">
        <f>'[1]11월관람객현황'!AB122</f>
        <v>0</v>
      </c>
      <c r="K120" s="49">
        <f>'[1]11월관람객현황'!AC122</f>
        <v>0</v>
      </c>
      <c r="L120" s="49">
        <f>'[1]11월관람객현황'!AE122</f>
        <v>0</v>
      </c>
      <c r="M120" s="49">
        <f>'[1]11월관람객현황'!AG122</f>
        <v>0</v>
      </c>
      <c r="N120" s="50">
        <f>'[1]11월관람객현황'!AH122</f>
        <v>0</v>
      </c>
      <c r="O120" s="47">
        <f t="shared" si="16"/>
        <v>0</v>
      </c>
      <c r="P120" s="48">
        <f>'[1]11월관람객현황'!AJ122</f>
        <v>0</v>
      </c>
      <c r="Q120" s="51">
        <f>[1]외국인!B122</f>
        <v>0</v>
      </c>
    </row>
    <row r="121" spans="3:17" ht="14.25" hidden="1" thickBot="1" x14ac:dyDescent="0.2">
      <c r="C121" s="34">
        <v>19</v>
      </c>
      <c r="D121" s="35"/>
      <c r="E121" s="36">
        <f t="shared" si="14"/>
        <v>0</v>
      </c>
      <c r="F121" s="45">
        <f>'[1]11월관람객현황'!I123</f>
        <v>0</v>
      </c>
      <c r="G121" s="46">
        <f>'[1]11월관람객현황'!O123</f>
        <v>0</v>
      </c>
      <c r="H121" s="39">
        <f>SUM('[1]11월관람객현황'!U123,'[1]11월관람객현황'!AA123)</f>
        <v>0</v>
      </c>
      <c r="I121" s="47">
        <f t="shared" si="15"/>
        <v>0</v>
      </c>
      <c r="J121" s="48">
        <f>'[1]11월관람객현황'!AB123</f>
        <v>0</v>
      </c>
      <c r="K121" s="49">
        <f>'[1]11월관람객현황'!AC123</f>
        <v>0</v>
      </c>
      <c r="L121" s="49">
        <f>'[1]11월관람객현황'!AE123</f>
        <v>0</v>
      </c>
      <c r="M121" s="49">
        <f>'[1]11월관람객현황'!AG123</f>
        <v>0</v>
      </c>
      <c r="N121" s="50">
        <f>'[1]11월관람객현황'!AH123</f>
        <v>0</v>
      </c>
      <c r="O121" s="47">
        <f t="shared" si="16"/>
        <v>0</v>
      </c>
      <c r="P121" s="48">
        <f>'[1]11월관람객현황'!AJ123</f>
        <v>0</v>
      </c>
      <c r="Q121" s="51">
        <f>[1]외국인!B123</f>
        <v>0</v>
      </c>
    </row>
    <row r="122" spans="3:17" ht="14.25" hidden="1" thickBot="1" x14ac:dyDescent="0.2">
      <c r="C122" s="34">
        <v>20</v>
      </c>
      <c r="D122" s="35"/>
      <c r="E122" s="36">
        <f t="shared" si="14"/>
        <v>0</v>
      </c>
      <c r="F122" s="45">
        <f>'[1]11월관람객현황'!I124</f>
        <v>0</v>
      </c>
      <c r="G122" s="46">
        <f>'[1]11월관람객현황'!O124</f>
        <v>0</v>
      </c>
      <c r="H122" s="39">
        <f>SUM('[1]11월관람객현황'!U124,'[1]11월관람객현황'!AA124)</f>
        <v>0</v>
      </c>
      <c r="I122" s="47">
        <f t="shared" si="15"/>
        <v>0</v>
      </c>
      <c r="J122" s="48">
        <f>'[1]11월관람객현황'!AB124</f>
        <v>0</v>
      </c>
      <c r="K122" s="49">
        <f>'[1]11월관람객현황'!AC124</f>
        <v>0</v>
      </c>
      <c r="L122" s="49">
        <f>'[1]11월관람객현황'!AE124</f>
        <v>0</v>
      </c>
      <c r="M122" s="49">
        <f>'[1]11월관람객현황'!AG124</f>
        <v>0</v>
      </c>
      <c r="N122" s="50">
        <f>'[1]11월관람객현황'!AH124</f>
        <v>0</v>
      </c>
      <c r="O122" s="47">
        <f t="shared" si="16"/>
        <v>0</v>
      </c>
      <c r="P122" s="48">
        <f>'[1]11월관람객현황'!AJ124</f>
        <v>0</v>
      </c>
      <c r="Q122" s="51">
        <f>[1]외국인!B124</f>
        <v>0</v>
      </c>
    </row>
    <row r="123" spans="3:17" ht="14.25" hidden="1" thickBot="1" x14ac:dyDescent="0.2">
      <c r="C123" s="34">
        <v>21</v>
      </c>
      <c r="D123" s="35"/>
      <c r="E123" s="36">
        <f t="shared" si="14"/>
        <v>0</v>
      </c>
      <c r="F123" s="45">
        <f>'[1]11월관람객현황'!I125</f>
        <v>0</v>
      </c>
      <c r="G123" s="46">
        <f>'[1]11월관람객현황'!O125</f>
        <v>0</v>
      </c>
      <c r="H123" s="39">
        <f>SUM('[1]11월관람객현황'!U125,'[1]11월관람객현황'!AA125)</f>
        <v>0</v>
      </c>
      <c r="I123" s="47">
        <f t="shared" si="15"/>
        <v>0</v>
      </c>
      <c r="J123" s="48">
        <f>'[1]11월관람객현황'!AB125</f>
        <v>0</v>
      </c>
      <c r="K123" s="49">
        <f>'[1]11월관람객현황'!AC125</f>
        <v>0</v>
      </c>
      <c r="L123" s="49">
        <f>'[1]11월관람객현황'!AE125</f>
        <v>0</v>
      </c>
      <c r="M123" s="49">
        <f>'[1]11월관람객현황'!AG125</f>
        <v>0</v>
      </c>
      <c r="N123" s="50">
        <f>'[1]11월관람객현황'!AH125</f>
        <v>0</v>
      </c>
      <c r="O123" s="47">
        <f t="shared" si="16"/>
        <v>0</v>
      </c>
      <c r="P123" s="48">
        <f>'[1]11월관람객현황'!AJ125</f>
        <v>0</v>
      </c>
      <c r="Q123" s="51">
        <f>[1]외국인!B125</f>
        <v>0</v>
      </c>
    </row>
    <row r="124" spans="3:17" ht="14.25" hidden="1" thickBot="1" x14ac:dyDescent="0.2">
      <c r="C124" s="34">
        <v>22</v>
      </c>
      <c r="D124" s="35"/>
      <c r="E124" s="36">
        <f t="shared" si="14"/>
        <v>0</v>
      </c>
      <c r="F124" s="45">
        <f>'[1]11월관람객현황'!I126</f>
        <v>0</v>
      </c>
      <c r="G124" s="46">
        <f>'[1]11월관람객현황'!O126</f>
        <v>0</v>
      </c>
      <c r="H124" s="39">
        <f>SUM('[1]11월관람객현황'!U126,'[1]11월관람객현황'!AA126)</f>
        <v>0</v>
      </c>
      <c r="I124" s="47">
        <f t="shared" si="15"/>
        <v>0</v>
      </c>
      <c r="J124" s="48">
        <f>'[1]11월관람객현황'!AB126</f>
        <v>0</v>
      </c>
      <c r="K124" s="49">
        <f>'[1]11월관람객현황'!AC126</f>
        <v>0</v>
      </c>
      <c r="L124" s="49">
        <f>'[1]11월관람객현황'!AE126</f>
        <v>0</v>
      </c>
      <c r="M124" s="49">
        <f>'[1]11월관람객현황'!AG126</f>
        <v>0</v>
      </c>
      <c r="N124" s="50">
        <f>'[1]11월관람객현황'!AH126</f>
        <v>0</v>
      </c>
      <c r="O124" s="47">
        <f t="shared" si="16"/>
        <v>0</v>
      </c>
      <c r="P124" s="48">
        <f>'[1]11월관람객현황'!AJ126</f>
        <v>0</v>
      </c>
      <c r="Q124" s="51">
        <f>[1]외국인!B126</f>
        <v>0</v>
      </c>
    </row>
    <row r="125" spans="3:17" ht="14.25" hidden="1" thickBot="1" x14ac:dyDescent="0.2">
      <c r="C125" s="34">
        <v>23</v>
      </c>
      <c r="D125" s="35"/>
      <c r="E125" s="36">
        <f t="shared" si="14"/>
        <v>0</v>
      </c>
      <c r="F125" s="45">
        <f>'[1]11월관람객현황'!I127</f>
        <v>0</v>
      </c>
      <c r="G125" s="46">
        <f>'[1]11월관람객현황'!O127</f>
        <v>0</v>
      </c>
      <c r="H125" s="39">
        <f>SUM('[1]11월관람객현황'!U127,'[1]11월관람객현황'!AA127)</f>
        <v>0</v>
      </c>
      <c r="I125" s="47">
        <f t="shared" si="15"/>
        <v>0</v>
      </c>
      <c r="J125" s="48">
        <f>'[1]11월관람객현황'!AB127</f>
        <v>0</v>
      </c>
      <c r="K125" s="49">
        <f>'[1]11월관람객현황'!AC127</f>
        <v>0</v>
      </c>
      <c r="L125" s="49">
        <f>'[1]11월관람객현황'!AE127</f>
        <v>0</v>
      </c>
      <c r="M125" s="49">
        <f>'[1]11월관람객현황'!AG127</f>
        <v>0</v>
      </c>
      <c r="N125" s="50">
        <f>'[1]11월관람객현황'!AH127</f>
        <v>0</v>
      </c>
      <c r="O125" s="47">
        <f t="shared" si="16"/>
        <v>0</v>
      </c>
      <c r="P125" s="48">
        <f>'[1]11월관람객현황'!AJ127</f>
        <v>0</v>
      </c>
      <c r="Q125" s="51">
        <f>[1]외국인!B127</f>
        <v>0</v>
      </c>
    </row>
    <row r="126" spans="3:17" ht="14.25" hidden="1" thickBot="1" x14ac:dyDescent="0.2">
      <c r="C126" s="34">
        <v>24</v>
      </c>
      <c r="D126" s="35"/>
      <c r="E126" s="36">
        <f t="shared" si="14"/>
        <v>0</v>
      </c>
      <c r="F126" s="45">
        <f>'[1]11월관람객현황'!I128</f>
        <v>0</v>
      </c>
      <c r="G126" s="46">
        <f>'[1]11월관람객현황'!O128</f>
        <v>0</v>
      </c>
      <c r="H126" s="39">
        <f>SUM('[1]11월관람객현황'!U128,'[1]11월관람객현황'!AA128)</f>
        <v>0</v>
      </c>
      <c r="I126" s="47">
        <f t="shared" si="15"/>
        <v>0</v>
      </c>
      <c r="J126" s="48">
        <f>'[1]11월관람객현황'!AB128</f>
        <v>0</v>
      </c>
      <c r="K126" s="49">
        <f>'[1]11월관람객현황'!AC128</f>
        <v>0</v>
      </c>
      <c r="L126" s="49">
        <f>'[1]11월관람객현황'!AE128</f>
        <v>0</v>
      </c>
      <c r="M126" s="49">
        <f>'[1]11월관람객현황'!AG128</f>
        <v>0</v>
      </c>
      <c r="N126" s="50">
        <f>'[1]11월관람객현황'!AH128</f>
        <v>0</v>
      </c>
      <c r="O126" s="47">
        <f t="shared" si="16"/>
        <v>0</v>
      </c>
      <c r="P126" s="48">
        <f>'[1]11월관람객현황'!AJ128</f>
        <v>0</v>
      </c>
      <c r="Q126" s="51">
        <f>[1]외국인!B128</f>
        <v>0</v>
      </c>
    </row>
    <row r="127" spans="3:17" ht="14.25" hidden="1" thickBot="1" x14ac:dyDescent="0.2">
      <c r="C127" s="34">
        <v>25</v>
      </c>
      <c r="D127" s="35"/>
      <c r="E127" s="36">
        <f t="shared" si="14"/>
        <v>0</v>
      </c>
      <c r="F127" s="45">
        <f>'[1]11월관람객현황'!I129</f>
        <v>0</v>
      </c>
      <c r="G127" s="46">
        <f>'[1]11월관람객현황'!O129</f>
        <v>0</v>
      </c>
      <c r="H127" s="39">
        <f>SUM('[1]11월관람객현황'!U129,'[1]11월관람객현황'!AA129)</f>
        <v>0</v>
      </c>
      <c r="I127" s="47">
        <f t="shared" si="15"/>
        <v>0</v>
      </c>
      <c r="J127" s="48">
        <f>'[1]11월관람객현황'!AB129</f>
        <v>0</v>
      </c>
      <c r="K127" s="49">
        <f>'[1]11월관람객현황'!AC129</f>
        <v>0</v>
      </c>
      <c r="L127" s="49">
        <f>'[1]11월관람객현황'!AE129</f>
        <v>0</v>
      </c>
      <c r="M127" s="49">
        <f>'[1]11월관람객현황'!AG129</f>
        <v>0</v>
      </c>
      <c r="N127" s="50">
        <f>'[1]11월관람객현황'!AH129</f>
        <v>0</v>
      </c>
      <c r="O127" s="47">
        <f t="shared" si="16"/>
        <v>0</v>
      </c>
      <c r="P127" s="48">
        <f>'[1]11월관람객현황'!AJ129</f>
        <v>0</v>
      </c>
      <c r="Q127" s="51">
        <f>[1]외국인!B129</f>
        <v>0</v>
      </c>
    </row>
    <row r="128" spans="3:17" ht="14.25" hidden="1" thickBot="1" x14ac:dyDescent="0.2">
      <c r="C128" s="34">
        <v>26</v>
      </c>
      <c r="D128" s="35"/>
      <c r="E128" s="36">
        <f t="shared" si="14"/>
        <v>0</v>
      </c>
      <c r="F128" s="45">
        <f>'[1]11월관람객현황'!I130</f>
        <v>0</v>
      </c>
      <c r="G128" s="46">
        <f>'[1]11월관람객현황'!O130</f>
        <v>0</v>
      </c>
      <c r="H128" s="39">
        <f>SUM('[1]11월관람객현황'!U130,'[1]11월관람객현황'!AA130)</f>
        <v>0</v>
      </c>
      <c r="I128" s="47">
        <f t="shared" si="15"/>
        <v>0</v>
      </c>
      <c r="J128" s="48">
        <f>'[1]11월관람객현황'!AB130</f>
        <v>0</v>
      </c>
      <c r="K128" s="49">
        <f>'[1]11월관람객현황'!AC130</f>
        <v>0</v>
      </c>
      <c r="L128" s="49">
        <f>'[1]11월관람객현황'!AE130</f>
        <v>0</v>
      </c>
      <c r="M128" s="49">
        <f>'[1]11월관람객현황'!AG130</f>
        <v>0</v>
      </c>
      <c r="N128" s="50">
        <f>'[1]11월관람객현황'!AH130</f>
        <v>0</v>
      </c>
      <c r="O128" s="47">
        <f t="shared" si="16"/>
        <v>0</v>
      </c>
      <c r="P128" s="48">
        <f>'[1]11월관람객현황'!AJ130</f>
        <v>0</v>
      </c>
      <c r="Q128" s="51">
        <f>[1]외국인!B130</f>
        <v>0</v>
      </c>
    </row>
    <row r="129" spans="3:17" ht="14.25" hidden="1" thickBot="1" x14ac:dyDescent="0.2">
      <c r="C129" s="34">
        <v>27</v>
      </c>
      <c r="D129" s="35"/>
      <c r="E129" s="36">
        <f t="shared" si="14"/>
        <v>0</v>
      </c>
      <c r="F129" s="45">
        <f>'[1]11월관람객현황'!I131</f>
        <v>0</v>
      </c>
      <c r="G129" s="46">
        <f>'[1]11월관람객현황'!O131</f>
        <v>0</v>
      </c>
      <c r="H129" s="39">
        <f>SUM('[1]11월관람객현황'!U131,'[1]11월관람객현황'!AA131)</f>
        <v>0</v>
      </c>
      <c r="I129" s="47">
        <f t="shared" si="15"/>
        <v>0</v>
      </c>
      <c r="J129" s="48">
        <f>'[1]11월관람객현황'!AB131</f>
        <v>0</v>
      </c>
      <c r="K129" s="49">
        <f>'[1]11월관람객현황'!AC131</f>
        <v>0</v>
      </c>
      <c r="L129" s="49">
        <f>'[1]11월관람객현황'!AE131</f>
        <v>0</v>
      </c>
      <c r="M129" s="49">
        <f>'[1]11월관람객현황'!AG131</f>
        <v>0</v>
      </c>
      <c r="N129" s="50">
        <f>'[1]11월관람객현황'!AH131</f>
        <v>0</v>
      </c>
      <c r="O129" s="47">
        <f t="shared" si="16"/>
        <v>0</v>
      </c>
      <c r="P129" s="48">
        <f>'[1]11월관람객현황'!AJ131</f>
        <v>0</v>
      </c>
      <c r="Q129" s="51">
        <f>[1]외국인!B131</f>
        <v>0</v>
      </c>
    </row>
    <row r="130" spans="3:17" ht="14.25" hidden="1" thickBot="1" x14ac:dyDescent="0.2">
      <c r="C130" s="34">
        <v>28</v>
      </c>
      <c r="D130" s="92"/>
      <c r="E130" s="36">
        <f t="shared" si="14"/>
        <v>0</v>
      </c>
      <c r="F130" s="45">
        <f>'[1]11월관람객현황'!I132</f>
        <v>0</v>
      </c>
      <c r="G130" s="46">
        <f>'[1]11월관람객현황'!O132</f>
        <v>0</v>
      </c>
      <c r="H130" s="39">
        <f>SUM('[1]11월관람객현황'!U132,'[1]11월관람객현황'!AA132)</f>
        <v>0</v>
      </c>
      <c r="I130" s="47">
        <f t="shared" si="15"/>
        <v>0</v>
      </c>
      <c r="J130" s="48">
        <f>'[1]11월관람객현황'!AB132</f>
        <v>0</v>
      </c>
      <c r="K130" s="49">
        <f>'[1]11월관람객현황'!AC132</f>
        <v>0</v>
      </c>
      <c r="L130" s="49">
        <f>'[1]11월관람객현황'!AE132</f>
        <v>0</v>
      </c>
      <c r="M130" s="49">
        <f>'[1]11월관람객현황'!AG132</f>
        <v>0</v>
      </c>
      <c r="N130" s="50">
        <f>'[1]11월관람객현황'!AH132</f>
        <v>0</v>
      </c>
      <c r="O130" s="47">
        <f t="shared" si="16"/>
        <v>0</v>
      </c>
      <c r="P130" s="48">
        <f>'[1]11월관람객현황'!AJ132</f>
        <v>0</v>
      </c>
      <c r="Q130" s="51">
        <f>[1]외국인!B132</f>
        <v>0</v>
      </c>
    </row>
    <row r="131" spans="3:17" ht="14.25" hidden="1" thickBot="1" x14ac:dyDescent="0.2">
      <c r="C131" s="34">
        <v>29</v>
      </c>
      <c r="D131" s="92"/>
      <c r="E131" s="36">
        <f t="shared" si="14"/>
        <v>0</v>
      </c>
      <c r="F131" s="45">
        <f>'[1]11월관람객현황'!I133</f>
        <v>0</v>
      </c>
      <c r="G131" s="46">
        <f>'[1]11월관람객현황'!O133</f>
        <v>0</v>
      </c>
      <c r="H131" s="39">
        <f>SUM('[1]11월관람객현황'!U133,'[1]11월관람객현황'!AA133)</f>
        <v>0</v>
      </c>
      <c r="I131" s="47">
        <f t="shared" si="15"/>
        <v>0</v>
      </c>
      <c r="J131" s="48">
        <f>'[1]11월관람객현황'!AB133</f>
        <v>0</v>
      </c>
      <c r="K131" s="49">
        <f>'[1]11월관람객현황'!AC133</f>
        <v>0</v>
      </c>
      <c r="L131" s="49">
        <f>'[1]11월관람객현황'!AE133</f>
        <v>0</v>
      </c>
      <c r="M131" s="49">
        <f>'[1]11월관람객현황'!AG133</f>
        <v>0</v>
      </c>
      <c r="N131" s="50">
        <f>'[1]11월관람객현황'!AH133</f>
        <v>0</v>
      </c>
      <c r="O131" s="47">
        <f t="shared" si="16"/>
        <v>0</v>
      </c>
      <c r="P131" s="48">
        <f>'[1]11월관람객현황'!AJ133</f>
        <v>0</v>
      </c>
      <c r="Q131" s="51">
        <f>[1]외국인!B133</f>
        <v>0</v>
      </c>
    </row>
    <row r="132" spans="3:17" ht="14.25" hidden="1" thickBot="1" x14ac:dyDescent="0.2">
      <c r="C132" s="55">
        <v>30</v>
      </c>
      <c r="D132" s="93"/>
      <c r="E132" s="94">
        <f t="shared" si="14"/>
        <v>0</v>
      </c>
      <c r="F132" s="80">
        <f>'[1]11월관람객현황'!I134</f>
        <v>0</v>
      </c>
      <c r="G132" s="81">
        <f>'[1]11월관람객현황'!O134</f>
        <v>0</v>
      </c>
      <c r="H132" s="95">
        <f>SUM('[1]11월관람객현황'!U134,'[1]11월관람객현황'!AA134)</f>
        <v>0</v>
      </c>
      <c r="I132" s="86">
        <f t="shared" si="15"/>
        <v>0</v>
      </c>
      <c r="J132" s="83">
        <f>'[1]11월관람객현황'!AB134</f>
        <v>0</v>
      </c>
      <c r="K132" s="84">
        <f>'[1]11월관람객현황'!AC134</f>
        <v>0</v>
      </c>
      <c r="L132" s="84">
        <f>'[1]11월관람객현황'!AE134</f>
        <v>0</v>
      </c>
      <c r="M132" s="84">
        <f>'[1]11월관람객현황'!AG134</f>
        <v>0</v>
      </c>
      <c r="N132" s="85">
        <f>'[1]11월관람객현황'!AH134</f>
        <v>0</v>
      </c>
      <c r="O132" s="86">
        <f t="shared" si="16"/>
        <v>0</v>
      </c>
      <c r="P132" s="83">
        <f>'[1]11월관람객현황'!AJ134</f>
        <v>0</v>
      </c>
      <c r="Q132" s="87">
        <f>[1]외국인!B134</f>
        <v>0</v>
      </c>
    </row>
    <row r="133" spans="3:17" ht="14.25" hidden="1" thickBot="1" x14ac:dyDescent="0.2">
      <c r="F133" s="88"/>
      <c r="G133" s="89"/>
      <c r="I133" s="69"/>
      <c r="J133" s="69"/>
      <c r="K133" s="70"/>
      <c r="L133" s="70"/>
      <c r="M133" s="70"/>
      <c r="N133" s="69"/>
      <c r="O133" s="69"/>
    </row>
    <row r="134" spans="3:17" ht="14.25" thickBot="1" x14ac:dyDescent="0.2">
      <c r="C134" s="90" t="s">
        <v>19</v>
      </c>
      <c r="D134" s="72"/>
      <c r="E134" s="96">
        <f>SUM(E135:E165)</f>
        <v>3248</v>
      </c>
      <c r="F134" s="96">
        <f t="shared" ref="F134:Q134" si="17">SUM(F135:F165)</f>
        <v>2251</v>
      </c>
      <c r="G134" s="96">
        <f t="shared" si="17"/>
        <v>0</v>
      </c>
      <c r="H134" s="96">
        <f t="shared" si="17"/>
        <v>997</v>
      </c>
      <c r="I134" s="97">
        <f t="shared" si="17"/>
        <v>3248</v>
      </c>
      <c r="J134" s="96">
        <f t="shared" si="17"/>
        <v>0</v>
      </c>
      <c r="K134" s="96">
        <f t="shared" si="17"/>
        <v>0</v>
      </c>
      <c r="L134" s="96">
        <f t="shared" si="17"/>
        <v>0</v>
      </c>
      <c r="M134" s="96">
        <f t="shared" si="17"/>
        <v>0</v>
      </c>
      <c r="N134" s="96">
        <f t="shared" si="17"/>
        <v>0</v>
      </c>
      <c r="O134" s="97">
        <f t="shared" si="17"/>
        <v>0</v>
      </c>
      <c r="P134" s="96">
        <f t="shared" si="17"/>
        <v>0</v>
      </c>
      <c r="Q134" s="96">
        <f t="shared" si="17"/>
        <v>50</v>
      </c>
    </row>
    <row r="135" spans="3:17" ht="14.25" hidden="1" thickBot="1" x14ac:dyDescent="0.2">
      <c r="C135" s="34">
        <v>1</v>
      </c>
      <c r="D135" s="35"/>
      <c r="E135" s="98">
        <f t="shared" ref="E135:E165" si="18">SUM(I135,O135)</f>
        <v>0</v>
      </c>
      <c r="F135" s="99">
        <f>'[1]11월관람객현황'!I137</f>
        <v>0</v>
      </c>
      <c r="G135" s="100">
        <f>'[1]11월관람객현황'!O137</f>
        <v>0</v>
      </c>
      <c r="H135" s="101">
        <f>SUM('[1]11월관람객현황'!U137,'[1]11월관람객현황'!AA137)</f>
        <v>0</v>
      </c>
      <c r="I135" s="102">
        <f t="shared" ref="I135:I165" si="19">SUM(F135:H135)</f>
        <v>0</v>
      </c>
      <c r="J135" s="103">
        <f>'[1]11월관람객현황'!AB137</f>
        <v>0</v>
      </c>
      <c r="K135" s="104">
        <f>'[1]11월관람객현황'!AC137</f>
        <v>0</v>
      </c>
      <c r="L135" s="104">
        <f>'[1]11월관람객현황'!AE137</f>
        <v>0</v>
      </c>
      <c r="M135" s="104">
        <f>'[1]11월관람객현황'!AG137</f>
        <v>0</v>
      </c>
      <c r="N135" s="105">
        <f>'[1]11월관람객현황'!AH137</f>
        <v>0</v>
      </c>
      <c r="O135" s="102">
        <f t="shared" ref="O135:O165" si="20">SUM(J135:N135)</f>
        <v>0</v>
      </c>
      <c r="P135" s="103">
        <f>'[1]11월관람객현황'!AJ137</f>
        <v>0</v>
      </c>
      <c r="Q135" s="106">
        <f>[1]외국인!B137</f>
        <v>0</v>
      </c>
    </row>
    <row r="136" spans="3:17" ht="14.25" hidden="1" thickBot="1" x14ac:dyDescent="0.2">
      <c r="C136" s="34">
        <v>2</v>
      </c>
      <c r="D136" s="35"/>
      <c r="E136" s="36">
        <f t="shared" si="18"/>
        <v>0</v>
      </c>
      <c r="F136" s="45">
        <f>'[1]11월관람객현황'!I138</f>
        <v>0</v>
      </c>
      <c r="G136" s="46">
        <f>'[1]11월관람객현황'!O138</f>
        <v>0</v>
      </c>
      <c r="H136" s="39">
        <f>SUM('[1]11월관람객현황'!U138,'[1]11월관람객현황'!AA138)</f>
        <v>0</v>
      </c>
      <c r="I136" s="47">
        <f t="shared" si="19"/>
        <v>0</v>
      </c>
      <c r="J136" s="48">
        <f>'[1]11월관람객현황'!AB138</f>
        <v>0</v>
      </c>
      <c r="K136" s="49">
        <f>'[1]11월관람객현황'!AC138</f>
        <v>0</v>
      </c>
      <c r="L136" s="49">
        <f>'[1]11월관람객현황'!AE138</f>
        <v>0</v>
      </c>
      <c r="M136" s="49">
        <f>'[1]11월관람객현황'!AG138</f>
        <v>0</v>
      </c>
      <c r="N136" s="50">
        <f>'[1]11월관람객현황'!AH138</f>
        <v>0</v>
      </c>
      <c r="O136" s="47">
        <f t="shared" si="20"/>
        <v>0</v>
      </c>
      <c r="P136" s="48">
        <f>'[1]11월관람객현황'!AJ138</f>
        <v>0</v>
      </c>
      <c r="Q136" s="51">
        <f>[1]외국인!B138</f>
        <v>0</v>
      </c>
    </row>
    <row r="137" spans="3:17" ht="14.25" hidden="1" thickBot="1" x14ac:dyDescent="0.2">
      <c r="C137" s="34">
        <v>3</v>
      </c>
      <c r="D137" s="35"/>
      <c r="E137" s="36">
        <f t="shared" si="18"/>
        <v>0</v>
      </c>
      <c r="F137" s="45">
        <f>'[1]11월관람객현황'!I139</f>
        <v>0</v>
      </c>
      <c r="G137" s="46">
        <f>'[1]11월관람객현황'!O139</f>
        <v>0</v>
      </c>
      <c r="H137" s="39">
        <f>SUM('[1]11월관람객현황'!U139,'[1]11월관람객현황'!AA139)</f>
        <v>0</v>
      </c>
      <c r="I137" s="47">
        <f t="shared" si="19"/>
        <v>0</v>
      </c>
      <c r="J137" s="48">
        <f>'[1]11월관람객현황'!AB139</f>
        <v>0</v>
      </c>
      <c r="K137" s="49">
        <f>'[1]11월관람객현황'!AC139</f>
        <v>0</v>
      </c>
      <c r="L137" s="49">
        <f>'[1]11월관람객현황'!AE139</f>
        <v>0</v>
      </c>
      <c r="M137" s="49">
        <f>'[1]11월관람객현황'!AG139</f>
        <v>0</v>
      </c>
      <c r="N137" s="50">
        <f>'[1]11월관람객현황'!AH139</f>
        <v>0</v>
      </c>
      <c r="O137" s="47">
        <f t="shared" si="20"/>
        <v>0</v>
      </c>
      <c r="P137" s="48">
        <f>'[1]11월관람객현황'!AJ139</f>
        <v>0</v>
      </c>
      <c r="Q137" s="51">
        <f>[1]외국인!B139</f>
        <v>0</v>
      </c>
    </row>
    <row r="138" spans="3:17" ht="14.25" hidden="1" thickBot="1" x14ac:dyDescent="0.2">
      <c r="C138" s="34">
        <v>4</v>
      </c>
      <c r="D138" s="35"/>
      <c r="E138" s="36">
        <f t="shared" si="18"/>
        <v>0</v>
      </c>
      <c r="F138" s="45">
        <f>'[1]11월관람객현황'!I140</f>
        <v>0</v>
      </c>
      <c r="G138" s="46">
        <f>'[1]11월관람객현황'!O140</f>
        <v>0</v>
      </c>
      <c r="H138" s="39">
        <f>SUM('[1]11월관람객현황'!U140,'[1]11월관람객현황'!AA140)</f>
        <v>0</v>
      </c>
      <c r="I138" s="47">
        <f t="shared" si="19"/>
        <v>0</v>
      </c>
      <c r="J138" s="48">
        <f>'[1]11월관람객현황'!AB140</f>
        <v>0</v>
      </c>
      <c r="K138" s="49">
        <f>'[1]11월관람객현황'!AC140</f>
        <v>0</v>
      </c>
      <c r="L138" s="49">
        <f>'[1]11월관람객현황'!AE140</f>
        <v>0</v>
      </c>
      <c r="M138" s="49">
        <f>'[1]11월관람객현황'!AG140</f>
        <v>0</v>
      </c>
      <c r="N138" s="50">
        <f>'[1]11월관람객현황'!AH140</f>
        <v>0</v>
      </c>
      <c r="O138" s="47">
        <f t="shared" si="20"/>
        <v>0</v>
      </c>
      <c r="P138" s="48">
        <f>'[1]11월관람객현황'!AJ140</f>
        <v>0</v>
      </c>
      <c r="Q138" s="51">
        <f>[1]외국인!B140</f>
        <v>0</v>
      </c>
    </row>
    <row r="139" spans="3:17" ht="14.25" hidden="1" thickBot="1" x14ac:dyDescent="0.2">
      <c r="C139" s="34">
        <v>5</v>
      </c>
      <c r="D139" s="35"/>
      <c r="E139" s="36">
        <f t="shared" si="18"/>
        <v>0</v>
      </c>
      <c r="F139" s="45">
        <f>'[1]11월관람객현황'!I141</f>
        <v>0</v>
      </c>
      <c r="G139" s="46">
        <f>'[1]11월관람객현황'!O141</f>
        <v>0</v>
      </c>
      <c r="H139" s="39">
        <f>SUM('[1]11월관람객현황'!U141,'[1]11월관람객현황'!AA141)</f>
        <v>0</v>
      </c>
      <c r="I139" s="47">
        <f t="shared" si="19"/>
        <v>0</v>
      </c>
      <c r="J139" s="48">
        <f>'[1]11월관람객현황'!AB141</f>
        <v>0</v>
      </c>
      <c r="K139" s="49">
        <f>'[1]11월관람객현황'!AC141</f>
        <v>0</v>
      </c>
      <c r="L139" s="49">
        <f>'[1]11월관람객현황'!AE141</f>
        <v>0</v>
      </c>
      <c r="M139" s="49">
        <f>'[1]11월관람객현황'!AG141</f>
        <v>0</v>
      </c>
      <c r="N139" s="50">
        <f>'[1]11월관람객현황'!AH141</f>
        <v>0</v>
      </c>
      <c r="O139" s="47">
        <f t="shared" si="20"/>
        <v>0</v>
      </c>
      <c r="P139" s="48">
        <f>'[1]11월관람객현황'!AJ141</f>
        <v>0</v>
      </c>
      <c r="Q139" s="51">
        <f>[1]외국인!B141</f>
        <v>0</v>
      </c>
    </row>
    <row r="140" spans="3:17" ht="14.25" hidden="1" thickBot="1" x14ac:dyDescent="0.2">
      <c r="C140" s="34">
        <v>6</v>
      </c>
      <c r="D140" s="35"/>
      <c r="E140" s="36">
        <f t="shared" si="18"/>
        <v>73</v>
      </c>
      <c r="F140" s="45">
        <f>'[1]11월관람객현황'!I142</f>
        <v>52</v>
      </c>
      <c r="G140" s="46">
        <f>'[1]11월관람객현황'!O142</f>
        <v>0</v>
      </c>
      <c r="H140" s="39">
        <f>SUM('[1]11월관람객현황'!U142,'[1]11월관람객현황'!AA142)</f>
        <v>21</v>
      </c>
      <c r="I140" s="47">
        <f t="shared" si="19"/>
        <v>73</v>
      </c>
      <c r="J140" s="48">
        <f>'[1]11월관람객현황'!AB142</f>
        <v>0</v>
      </c>
      <c r="K140" s="49">
        <f>'[1]11월관람객현황'!AC142</f>
        <v>0</v>
      </c>
      <c r="L140" s="49">
        <f>'[1]11월관람객현황'!AE142</f>
        <v>0</v>
      </c>
      <c r="M140" s="49">
        <f>'[1]11월관람객현황'!AG142</f>
        <v>0</v>
      </c>
      <c r="N140" s="50">
        <f>'[1]11월관람객현황'!AH142</f>
        <v>0</v>
      </c>
      <c r="O140" s="47">
        <f t="shared" si="20"/>
        <v>0</v>
      </c>
      <c r="P140" s="48">
        <f>'[1]11월관람객현황'!AJ142</f>
        <v>0</v>
      </c>
      <c r="Q140" s="51">
        <f>[1]외국인!B142</f>
        <v>5</v>
      </c>
    </row>
    <row r="141" spans="3:17" ht="14.25" hidden="1" thickBot="1" x14ac:dyDescent="0.2">
      <c r="C141" s="34">
        <v>7</v>
      </c>
      <c r="D141" s="35"/>
      <c r="E141" s="36">
        <f t="shared" si="18"/>
        <v>47</v>
      </c>
      <c r="F141" s="45">
        <f>'[1]11월관람객현황'!I143</f>
        <v>33</v>
      </c>
      <c r="G141" s="46">
        <f>'[1]11월관람객현황'!O143</f>
        <v>0</v>
      </c>
      <c r="H141" s="39">
        <f>SUM('[1]11월관람객현황'!U143,'[1]11월관람객현황'!AA143)</f>
        <v>14</v>
      </c>
      <c r="I141" s="47">
        <f t="shared" si="19"/>
        <v>47</v>
      </c>
      <c r="J141" s="48">
        <f>'[1]11월관람객현황'!AB143</f>
        <v>0</v>
      </c>
      <c r="K141" s="49">
        <f>'[1]11월관람객현황'!AC143</f>
        <v>0</v>
      </c>
      <c r="L141" s="49">
        <f>'[1]11월관람객현황'!AE143</f>
        <v>0</v>
      </c>
      <c r="M141" s="49">
        <f>'[1]11월관람객현황'!AG143</f>
        <v>0</v>
      </c>
      <c r="N141" s="50">
        <f>'[1]11월관람객현황'!AH143</f>
        <v>0</v>
      </c>
      <c r="O141" s="47">
        <f t="shared" si="20"/>
        <v>0</v>
      </c>
      <c r="P141" s="48">
        <f>'[1]11월관람객현황'!AJ143</f>
        <v>0</v>
      </c>
      <c r="Q141" s="51">
        <f>[1]외국인!B143</f>
        <v>0</v>
      </c>
    </row>
    <row r="142" spans="3:17" ht="14.25" hidden="1" thickBot="1" x14ac:dyDescent="0.2">
      <c r="C142" s="34">
        <v>8</v>
      </c>
      <c r="D142" s="35"/>
      <c r="E142" s="36">
        <f t="shared" si="18"/>
        <v>61</v>
      </c>
      <c r="F142" s="45">
        <f>'[1]11월관람객현황'!I144</f>
        <v>47</v>
      </c>
      <c r="G142" s="46">
        <f>'[1]11월관람객현황'!O144</f>
        <v>0</v>
      </c>
      <c r="H142" s="39">
        <f>SUM('[1]11월관람객현황'!U144,'[1]11월관람객현황'!AA144)</f>
        <v>14</v>
      </c>
      <c r="I142" s="47">
        <f t="shared" si="19"/>
        <v>61</v>
      </c>
      <c r="J142" s="48">
        <f>'[1]11월관람객현황'!AB144</f>
        <v>0</v>
      </c>
      <c r="K142" s="49">
        <f>'[1]11월관람객현황'!AC144</f>
        <v>0</v>
      </c>
      <c r="L142" s="49">
        <f>'[1]11월관람객현황'!AE144</f>
        <v>0</v>
      </c>
      <c r="M142" s="49">
        <f>'[1]11월관람객현황'!AG144</f>
        <v>0</v>
      </c>
      <c r="N142" s="50">
        <f>'[1]11월관람객현황'!AH144</f>
        <v>0</v>
      </c>
      <c r="O142" s="47">
        <f t="shared" si="20"/>
        <v>0</v>
      </c>
      <c r="P142" s="48">
        <f>'[1]11월관람객현황'!AJ144</f>
        <v>0</v>
      </c>
      <c r="Q142" s="51">
        <f>[1]외국인!B144</f>
        <v>0</v>
      </c>
    </row>
    <row r="143" spans="3:17" ht="14.25" hidden="1" thickBot="1" x14ac:dyDescent="0.2">
      <c r="C143" s="34">
        <v>9</v>
      </c>
      <c r="D143" s="35"/>
      <c r="E143" s="36">
        <f t="shared" si="18"/>
        <v>142</v>
      </c>
      <c r="F143" s="45">
        <f>'[1]11월관람객현황'!I145</f>
        <v>102</v>
      </c>
      <c r="G143" s="46">
        <f>'[1]11월관람객현황'!O145</f>
        <v>0</v>
      </c>
      <c r="H143" s="39">
        <f>SUM('[1]11월관람객현황'!U145,'[1]11월관람객현황'!AA145)</f>
        <v>40</v>
      </c>
      <c r="I143" s="47">
        <f t="shared" si="19"/>
        <v>142</v>
      </c>
      <c r="J143" s="48">
        <f>'[1]11월관람객현황'!AB145</f>
        <v>0</v>
      </c>
      <c r="K143" s="49">
        <f>'[1]11월관람객현황'!AC145</f>
        <v>0</v>
      </c>
      <c r="L143" s="49">
        <f>'[1]11월관람객현황'!AE145</f>
        <v>0</v>
      </c>
      <c r="M143" s="49">
        <f>'[1]11월관람객현황'!AG145</f>
        <v>0</v>
      </c>
      <c r="N143" s="50">
        <f>'[1]11월관람객현황'!AH145</f>
        <v>0</v>
      </c>
      <c r="O143" s="47">
        <f t="shared" si="20"/>
        <v>0</v>
      </c>
      <c r="P143" s="48">
        <f>'[1]11월관람객현황'!AJ145</f>
        <v>0</v>
      </c>
      <c r="Q143" s="51">
        <f>[1]외국인!B145</f>
        <v>0</v>
      </c>
    </row>
    <row r="144" spans="3:17" ht="14.25" hidden="1" thickBot="1" x14ac:dyDescent="0.2">
      <c r="C144" s="34">
        <v>10</v>
      </c>
      <c r="D144" s="35"/>
      <c r="E144" s="36">
        <f t="shared" si="18"/>
        <v>313</v>
      </c>
      <c r="F144" s="45">
        <f>'[1]11월관람객현황'!I146</f>
        <v>174</v>
      </c>
      <c r="G144" s="46">
        <f>'[1]11월관람객현황'!O146</f>
        <v>0</v>
      </c>
      <c r="H144" s="39">
        <f>SUM('[1]11월관람객현황'!U146,'[1]11월관람객현황'!AA146)</f>
        <v>139</v>
      </c>
      <c r="I144" s="47">
        <f t="shared" si="19"/>
        <v>313</v>
      </c>
      <c r="J144" s="48">
        <f>'[1]11월관람객현황'!AB146</f>
        <v>0</v>
      </c>
      <c r="K144" s="49">
        <f>'[1]11월관람객현황'!AC146</f>
        <v>0</v>
      </c>
      <c r="L144" s="49">
        <f>'[1]11월관람객현황'!AE146</f>
        <v>0</v>
      </c>
      <c r="M144" s="49">
        <f>'[1]11월관람객현황'!AG146</f>
        <v>0</v>
      </c>
      <c r="N144" s="50">
        <f>'[1]11월관람객현황'!AH146</f>
        <v>0</v>
      </c>
      <c r="O144" s="47">
        <f t="shared" si="20"/>
        <v>0</v>
      </c>
      <c r="P144" s="48">
        <f>'[1]11월관람객현황'!AJ146</f>
        <v>0</v>
      </c>
      <c r="Q144" s="51">
        <f>[1]외국인!B146</f>
        <v>4</v>
      </c>
    </row>
    <row r="145" spans="3:17" ht="14.25" hidden="1" thickBot="1" x14ac:dyDescent="0.2">
      <c r="C145" s="34">
        <v>11</v>
      </c>
      <c r="D145" s="35"/>
      <c r="E145" s="36">
        <f t="shared" si="18"/>
        <v>0</v>
      </c>
      <c r="F145" s="45">
        <f>'[1]11월관람객현황'!I147</f>
        <v>0</v>
      </c>
      <c r="G145" s="46">
        <f>'[1]11월관람객현황'!O147</f>
        <v>0</v>
      </c>
      <c r="H145" s="39">
        <f>SUM('[1]11월관람객현황'!U147,'[1]11월관람객현황'!AA147)</f>
        <v>0</v>
      </c>
      <c r="I145" s="47">
        <f t="shared" si="19"/>
        <v>0</v>
      </c>
      <c r="J145" s="48">
        <f>'[1]11월관람객현황'!AB147</f>
        <v>0</v>
      </c>
      <c r="K145" s="49">
        <f>'[1]11월관람객현황'!AC147</f>
        <v>0</v>
      </c>
      <c r="L145" s="49">
        <f>'[1]11월관람객현황'!AE147</f>
        <v>0</v>
      </c>
      <c r="M145" s="49">
        <f>'[1]11월관람객현황'!AG147</f>
        <v>0</v>
      </c>
      <c r="N145" s="50">
        <f>'[1]11월관람객현황'!AH147</f>
        <v>0</v>
      </c>
      <c r="O145" s="47">
        <f t="shared" si="20"/>
        <v>0</v>
      </c>
      <c r="P145" s="48">
        <f>'[1]11월관람객현황'!AJ147</f>
        <v>0</v>
      </c>
      <c r="Q145" s="51">
        <f>[1]외국인!B147</f>
        <v>0</v>
      </c>
    </row>
    <row r="146" spans="3:17" ht="14.25" hidden="1" thickBot="1" x14ac:dyDescent="0.2">
      <c r="C146" s="34">
        <v>12</v>
      </c>
      <c r="D146" s="35"/>
      <c r="E146" s="36">
        <f t="shared" si="18"/>
        <v>71</v>
      </c>
      <c r="F146" s="45">
        <f>'[1]11월관람객현황'!I148</f>
        <v>34</v>
      </c>
      <c r="G146" s="46">
        <f>'[1]11월관람객현황'!O148</f>
        <v>0</v>
      </c>
      <c r="H146" s="39">
        <f>SUM('[1]11월관람객현황'!U148,'[1]11월관람객현황'!AA148)</f>
        <v>37</v>
      </c>
      <c r="I146" s="47">
        <f t="shared" si="19"/>
        <v>71</v>
      </c>
      <c r="J146" s="48">
        <f>'[1]11월관람객현황'!AB148</f>
        <v>0</v>
      </c>
      <c r="K146" s="49">
        <f>'[1]11월관람객현황'!AC148</f>
        <v>0</v>
      </c>
      <c r="L146" s="49">
        <f>'[1]11월관람객현황'!AE148</f>
        <v>0</v>
      </c>
      <c r="M146" s="49">
        <f>'[1]11월관람객현황'!AG148</f>
        <v>0</v>
      </c>
      <c r="N146" s="50">
        <f>'[1]11월관람객현황'!AH148</f>
        <v>0</v>
      </c>
      <c r="O146" s="47">
        <f t="shared" si="20"/>
        <v>0</v>
      </c>
      <c r="P146" s="48">
        <f>'[1]11월관람객현황'!AJ148</f>
        <v>0</v>
      </c>
      <c r="Q146" s="51">
        <f>[1]외국인!B148</f>
        <v>0</v>
      </c>
    </row>
    <row r="147" spans="3:17" ht="14.25" hidden="1" thickBot="1" x14ac:dyDescent="0.2">
      <c r="C147" s="34">
        <v>13</v>
      </c>
      <c r="D147" s="35"/>
      <c r="E147" s="36">
        <f t="shared" si="18"/>
        <v>66</v>
      </c>
      <c r="F147" s="45">
        <f>'[1]11월관람객현황'!I149</f>
        <v>48</v>
      </c>
      <c r="G147" s="46">
        <f>'[1]11월관람객현황'!O149</f>
        <v>0</v>
      </c>
      <c r="H147" s="39">
        <f>SUM('[1]11월관람객현황'!U149,'[1]11월관람객현황'!AA149)</f>
        <v>18</v>
      </c>
      <c r="I147" s="47">
        <f t="shared" si="19"/>
        <v>66</v>
      </c>
      <c r="J147" s="48">
        <f>'[1]11월관람객현황'!AB149</f>
        <v>0</v>
      </c>
      <c r="K147" s="49">
        <f>'[1]11월관람객현황'!AC149</f>
        <v>0</v>
      </c>
      <c r="L147" s="49">
        <f>'[1]11월관람객현황'!AE149</f>
        <v>0</v>
      </c>
      <c r="M147" s="49">
        <f>'[1]11월관람객현황'!AG149</f>
        <v>0</v>
      </c>
      <c r="N147" s="50">
        <f>'[1]11월관람객현황'!AH149</f>
        <v>0</v>
      </c>
      <c r="O147" s="47">
        <f t="shared" si="20"/>
        <v>0</v>
      </c>
      <c r="P147" s="48">
        <f>'[1]11월관람객현황'!AJ149</f>
        <v>0</v>
      </c>
      <c r="Q147" s="51">
        <f>[1]외국인!B149</f>
        <v>0</v>
      </c>
    </row>
    <row r="148" spans="3:17" ht="14.25" hidden="1" thickBot="1" x14ac:dyDescent="0.2">
      <c r="C148" s="34">
        <v>14</v>
      </c>
      <c r="D148" s="35"/>
      <c r="E148" s="36">
        <f t="shared" si="18"/>
        <v>49</v>
      </c>
      <c r="F148" s="45">
        <f>'[1]11월관람객현황'!I150</f>
        <v>39</v>
      </c>
      <c r="G148" s="46">
        <f>'[1]11월관람객현황'!O150</f>
        <v>0</v>
      </c>
      <c r="H148" s="39">
        <f>SUM('[1]11월관람객현황'!U150,'[1]11월관람객현황'!AA150)</f>
        <v>10</v>
      </c>
      <c r="I148" s="47">
        <f t="shared" si="19"/>
        <v>49</v>
      </c>
      <c r="J148" s="48">
        <f>'[1]11월관람객현황'!AB150</f>
        <v>0</v>
      </c>
      <c r="K148" s="49">
        <f>'[1]11월관람객현황'!AC150</f>
        <v>0</v>
      </c>
      <c r="L148" s="49">
        <f>'[1]11월관람객현황'!AE150</f>
        <v>0</v>
      </c>
      <c r="M148" s="49">
        <f>'[1]11월관람객현황'!AG150</f>
        <v>0</v>
      </c>
      <c r="N148" s="50">
        <f>'[1]11월관람객현황'!AH150</f>
        <v>0</v>
      </c>
      <c r="O148" s="47">
        <f t="shared" si="20"/>
        <v>0</v>
      </c>
      <c r="P148" s="48">
        <f>'[1]11월관람객현황'!AJ150</f>
        <v>0</v>
      </c>
      <c r="Q148" s="51">
        <f>[1]외국인!B150</f>
        <v>0</v>
      </c>
    </row>
    <row r="149" spans="3:17" ht="14.25" hidden="1" thickBot="1" x14ac:dyDescent="0.2">
      <c r="C149" s="34">
        <v>15</v>
      </c>
      <c r="D149" s="35"/>
      <c r="E149" s="36">
        <f t="shared" si="18"/>
        <v>39</v>
      </c>
      <c r="F149" s="45">
        <f>'[1]11월관람객현황'!I151</f>
        <v>26</v>
      </c>
      <c r="G149" s="46">
        <f>'[1]11월관람객현황'!O151</f>
        <v>0</v>
      </c>
      <c r="H149" s="39">
        <f>SUM('[1]11월관람객현황'!U151,'[1]11월관람객현황'!AA151)</f>
        <v>13</v>
      </c>
      <c r="I149" s="47">
        <f t="shared" si="19"/>
        <v>39</v>
      </c>
      <c r="J149" s="48">
        <f>'[1]11월관람객현황'!AB151</f>
        <v>0</v>
      </c>
      <c r="K149" s="49">
        <f>'[1]11월관람객현황'!AC151</f>
        <v>0</v>
      </c>
      <c r="L149" s="49">
        <f>'[1]11월관람객현황'!AE151</f>
        <v>0</v>
      </c>
      <c r="M149" s="49">
        <f>'[1]11월관람객현황'!AG151</f>
        <v>0</v>
      </c>
      <c r="N149" s="50">
        <f>'[1]11월관람객현황'!AH151</f>
        <v>0</v>
      </c>
      <c r="O149" s="47">
        <f t="shared" si="20"/>
        <v>0</v>
      </c>
      <c r="P149" s="48">
        <f>'[1]11월관람객현황'!AJ151</f>
        <v>0</v>
      </c>
      <c r="Q149" s="51">
        <f>[1]외국인!B151</f>
        <v>1</v>
      </c>
    </row>
    <row r="150" spans="3:17" ht="14.25" hidden="1" thickBot="1" x14ac:dyDescent="0.2">
      <c r="C150" s="34">
        <v>16</v>
      </c>
      <c r="D150" s="35"/>
      <c r="E150" s="36">
        <f t="shared" si="18"/>
        <v>244</v>
      </c>
      <c r="F150" s="45">
        <f>'[1]11월관람객현황'!I152</f>
        <v>182</v>
      </c>
      <c r="G150" s="46">
        <f>'[1]11월관람객현황'!O152</f>
        <v>0</v>
      </c>
      <c r="H150" s="39">
        <f>SUM('[1]11월관람객현황'!U152,'[1]11월관람객현황'!AA152)</f>
        <v>62</v>
      </c>
      <c r="I150" s="47">
        <f t="shared" si="19"/>
        <v>244</v>
      </c>
      <c r="J150" s="48">
        <f>'[1]11월관람객현황'!AB152</f>
        <v>0</v>
      </c>
      <c r="K150" s="49">
        <f>'[1]11월관람객현황'!AC152</f>
        <v>0</v>
      </c>
      <c r="L150" s="49">
        <f>'[1]11월관람객현황'!AE152</f>
        <v>0</v>
      </c>
      <c r="M150" s="49">
        <f>'[1]11월관람객현황'!AG152</f>
        <v>0</v>
      </c>
      <c r="N150" s="50">
        <f>'[1]11월관람객현황'!AH152</f>
        <v>0</v>
      </c>
      <c r="O150" s="47">
        <f t="shared" si="20"/>
        <v>0</v>
      </c>
      <c r="P150" s="48">
        <f>'[1]11월관람객현황'!AJ152</f>
        <v>0</v>
      </c>
      <c r="Q150" s="51">
        <f>[1]외국인!B152</f>
        <v>1</v>
      </c>
    </row>
    <row r="151" spans="3:17" ht="14.25" hidden="1" thickBot="1" x14ac:dyDescent="0.2">
      <c r="C151" s="34">
        <v>17</v>
      </c>
      <c r="D151" s="52"/>
      <c r="E151" s="36">
        <f t="shared" si="18"/>
        <v>282</v>
      </c>
      <c r="F151" s="45">
        <f>'[1]11월관람객현황'!I153</f>
        <v>189</v>
      </c>
      <c r="G151" s="46">
        <f>'[1]11월관람객현황'!O153</f>
        <v>0</v>
      </c>
      <c r="H151" s="39">
        <f>SUM('[1]11월관람객현황'!U153,'[1]11월관람객현황'!AA153)</f>
        <v>93</v>
      </c>
      <c r="I151" s="47">
        <f t="shared" si="19"/>
        <v>282</v>
      </c>
      <c r="J151" s="48">
        <f>'[1]11월관람객현황'!AB153</f>
        <v>0</v>
      </c>
      <c r="K151" s="49">
        <f>'[1]11월관람객현황'!AC153</f>
        <v>0</v>
      </c>
      <c r="L151" s="49">
        <f>'[1]11월관람객현황'!AE153</f>
        <v>0</v>
      </c>
      <c r="M151" s="49">
        <f>'[1]11월관람객현황'!AG153</f>
        <v>0</v>
      </c>
      <c r="N151" s="50">
        <f>'[1]11월관람객현황'!AH153</f>
        <v>0</v>
      </c>
      <c r="O151" s="47">
        <f t="shared" si="20"/>
        <v>0</v>
      </c>
      <c r="P151" s="48">
        <f>'[1]11월관람객현황'!AJ153</f>
        <v>0</v>
      </c>
      <c r="Q151" s="51">
        <f>[1]외국인!B153</f>
        <v>0</v>
      </c>
    </row>
    <row r="152" spans="3:17" ht="14.25" hidden="1" thickBot="1" x14ac:dyDescent="0.2">
      <c r="C152" s="34">
        <v>18</v>
      </c>
      <c r="D152" s="35"/>
      <c r="E152" s="36">
        <f t="shared" si="18"/>
        <v>0</v>
      </c>
      <c r="F152" s="45">
        <f>'[1]11월관람객현황'!I154</f>
        <v>0</v>
      </c>
      <c r="G152" s="46">
        <f>'[1]11월관람객현황'!O154</f>
        <v>0</v>
      </c>
      <c r="H152" s="39">
        <f>SUM('[1]11월관람객현황'!U154,'[1]11월관람객현황'!AA154)</f>
        <v>0</v>
      </c>
      <c r="I152" s="47">
        <f t="shared" si="19"/>
        <v>0</v>
      </c>
      <c r="J152" s="48">
        <f>'[1]11월관람객현황'!AB154</f>
        <v>0</v>
      </c>
      <c r="K152" s="49">
        <f>'[1]11월관람객현황'!AC154</f>
        <v>0</v>
      </c>
      <c r="L152" s="49">
        <f>'[1]11월관람객현황'!AE154</f>
        <v>0</v>
      </c>
      <c r="M152" s="49">
        <f>'[1]11월관람객현황'!AG154</f>
        <v>0</v>
      </c>
      <c r="N152" s="50">
        <f>'[1]11월관람객현황'!AH154</f>
        <v>0</v>
      </c>
      <c r="O152" s="47">
        <f t="shared" si="20"/>
        <v>0</v>
      </c>
      <c r="P152" s="48">
        <f>'[1]11월관람객현황'!AJ154</f>
        <v>0</v>
      </c>
      <c r="Q152" s="51">
        <f>[1]외국인!B154</f>
        <v>0</v>
      </c>
    </row>
    <row r="153" spans="3:17" ht="14.25" hidden="1" thickBot="1" x14ac:dyDescent="0.2">
      <c r="C153" s="34">
        <v>19</v>
      </c>
      <c r="D153" s="35"/>
      <c r="E153" s="36">
        <f t="shared" si="18"/>
        <v>59</v>
      </c>
      <c r="F153" s="45">
        <f>'[1]11월관람객현황'!I155</f>
        <v>47</v>
      </c>
      <c r="G153" s="46">
        <f>'[1]11월관람객현황'!O155</f>
        <v>0</v>
      </c>
      <c r="H153" s="39">
        <f>SUM('[1]11월관람객현황'!U155,'[1]11월관람객현황'!AA155)</f>
        <v>12</v>
      </c>
      <c r="I153" s="47">
        <f t="shared" si="19"/>
        <v>59</v>
      </c>
      <c r="J153" s="48">
        <f>'[1]11월관람객현황'!AB155</f>
        <v>0</v>
      </c>
      <c r="K153" s="49">
        <f>'[1]11월관람객현황'!AC155</f>
        <v>0</v>
      </c>
      <c r="L153" s="49">
        <f>'[1]11월관람객현황'!AE155</f>
        <v>0</v>
      </c>
      <c r="M153" s="49">
        <f>'[1]11월관람객현황'!AG155</f>
        <v>0</v>
      </c>
      <c r="N153" s="50">
        <f>'[1]11월관람객현황'!AH155</f>
        <v>0</v>
      </c>
      <c r="O153" s="47">
        <f t="shared" si="20"/>
        <v>0</v>
      </c>
      <c r="P153" s="48">
        <f>'[1]11월관람객현황'!AJ155</f>
        <v>0</v>
      </c>
      <c r="Q153" s="51">
        <f>[1]외국인!B155</f>
        <v>0</v>
      </c>
    </row>
    <row r="154" spans="3:17" ht="14.25" hidden="1" thickBot="1" x14ac:dyDescent="0.2">
      <c r="C154" s="34">
        <v>20</v>
      </c>
      <c r="D154" s="35"/>
      <c r="E154" s="36">
        <f t="shared" si="18"/>
        <v>61</v>
      </c>
      <c r="F154" s="45">
        <f>'[1]11월관람객현황'!I156</f>
        <v>49</v>
      </c>
      <c r="G154" s="46">
        <f>'[1]11월관람객현황'!O156</f>
        <v>0</v>
      </c>
      <c r="H154" s="39">
        <f>SUM('[1]11월관람객현황'!U156,'[1]11월관람객현황'!AA156)</f>
        <v>12</v>
      </c>
      <c r="I154" s="47">
        <f t="shared" si="19"/>
        <v>61</v>
      </c>
      <c r="J154" s="48">
        <f>'[1]11월관람객현황'!AB156</f>
        <v>0</v>
      </c>
      <c r="K154" s="49">
        <f>'[1]11월관람객현황'!AC156</f>
        <v>0</v>
      </c>
      <c r="L154" s="49">
        <f>'[1]11월관람객현황'!AE156</f>
        <v>0</v>
      </c>
      <c r="M154" s="49">
        <f>'[1]11월관람객현황'!AG156</f>
        <v>0</v>
      </c>
      <c r="N154" s="50">
        <f>'[1]11월관람객현황'!AH156</f>
        <v>0</v>
      </c>
      <c r="O154" s="47">
        <f t="shared" si="20"/>
        <v>0</v>
      </c>
      <c r="P154" s="48">
        <f>'[1]11월관람객현황'!AJ156</f>
        <v>0</v>
      </c>
      <c r="Q154" s="51">
        <f>[1]외국인!B156</f>
        <v>2</v>
      </c>
    </row>
    <row r="155" spans="3:17" ht="14.25" hidden="1" thickBot="1" x14ac:dyDescent="0.2">
      <c r="C155" s="34">
        <v>21</v>
      </c>
      <c r="D155" s="35"/>
      <c r="E155" s="36">
        <f t="shared" si="18"/>
        <v>71</v>
      </c>
      <c r="F155" s="45">
        <f>'[1]11월관람객현황'!I157</f>
        <v>45</v>
      </c>
      <c r="G155" s="46">
        <f>'[1]11월관람객현황'!O157</f>
        <v>0</v>
      </c>
      <c r="H155" s="39">
        <f>SUM('[1]11월관람객현황'!U157,'[1]11월관람객현황'!AA157)</f>
        <v>26</v>
      </c>
      <c r="I155" s="47">
        <f t="shared" si="19"/>
        <v>71</v>
      </c>
      <c r="J155" s="48">
        <f>'[1]11월관람객현황'!AB157</f>
        <v>0</v>
      </c>
      <c r="K155" s="49">
        <f>'[1]11월관람객현황'!AC157</f>
        <v>0</v>
      </c>
      <c r="L155" s="49">
        <f>'[1]11월관람객현황'!AE157</f>
        <v>0</v>
      </c>
      <c r="M155" s="49">
        <f>'[1]11월관람객현황'!AG157</f>
        <v>0</v>
      </c>
      <c r="N155" s="50">
        <f>'[1]11월관람객현황'!AH157</f>
        <v>0</v>
      </c>
      <c r="O155" s="47">
        <f t="shared" si="20"/>
        <v>0</v>
      </c>
      <c r="P155" s="48">
        <f>'[1]11월관람객현황'!AJ157</f>
        <v>0</v>
      </c>
      <c r="Q155" s="51">
        <f>[1]외국인!B157</f>
        <v>7</v>
      </c>
    </row>
    <row r="156" spans="3:17" ht="14.25" hidden="1" thickBot="1" x14ac:dyDescent="0.2">
      <c r="C156" s="34">
        <v>22</v>
      </c>
      <c r="D156" s="35"/>
      <c r="E156" s="36">
        <f t="shared" si="18"/>
        <v>114</v>
      </c>
      <c r="F156" s="45">
        <f>'[1]11월관람객현황'!I158</f>
        <v>88</v>
      </c>
      <c r="G156" s="46">
        <f>'[1]11월관람객현황'!O158</f>
        <v>0</v>
      </c>
      <c r="H156" s="39">
        <f>SUM('[1]11월관람객현황'!U158,'[1]11월관람객현황'!AA158)</f>
        <v>26</v>
      </c>
      <c r="I156" s="47">
        <f t="shared" si="19"/>
        <v>114</v>
      </c>
      <c r="J156" s="48">
        <f>'[1]11월관람객현황'!AB158</f>
        <v>0</v>
      </c>
      <c r="K156" s="49">
        <f>'[1]11월관람객현황'!AC158</f>
        <v>0</v>
      </c>
      <c r="L156" s="49">
        <f>'[1]11월관람객현황'!AE158</f>
        <v>0</v>
      </c>
      <c r="M156" s="49">
        <f>'[1]11월관람객현황'!AG158</f>
        <v>0</v>
      </c>
      <c r="N156" s="50">
        <f>'[1]11월관람객현황'!AH158</f>
        <v>0</v>
      </c>
      <c r="O156" s="47">
        <f t="shared" si="20"/>
        <v>0</v>
      </c>
      <c r="P156" s="48">
        <f>'[1]11월관람객현황'!AJ158</f>
        <v>0</v>
      </c>
      <c r="Q156" s="51">
        <f>[1]외국인!B158</f>
        <v>0</v>
      </c>
    </row>
    <row r="157" spans="3:17" ht="14.25" hidden="1" thickBot="1" x14ac:dyDescent="0.2">
      <c r="C157" s="34">
        <v>23</v>
      </c>
      <c r="D157" s="35"/>
      <c r="E157" s="36">
        <f t="shared" si="18"/>
        <v>334</v>
      </c>
      <c r="F157" s="45">
        <f>'[1]11월관람객현황'!I159</f>
        <v>230</v>
      </c>
      <c r="G157" s="46">
        <f>'[1]11월관람객현황'!O159</f>
        <v>0</v>
      </c>
      <c r="H157" s="39">
        <f>SUM('[1]11월관람객현황'!U159,'[1]11월관람객현황'!AA159)</f>
        <v>104</v>
      </c>
      <c r="I157" s="47">
        <f t="shared" si="19"/>
        <v>334</v>
      </c>
      <c r="J157" s="48">
        <f>'[1]11월관람객현황'!AB159</f>
        <v>0</v>
      </c>
      <c r="K157" s="49">
        <f>'[1]11월관람객현황'!AC159</f>
        <v>0</v>
      </c>
      <c r="L157" s="49">
        <f>'[1]11월관람객현황'!AE159</f>
        <v>0</v>
      </c>
      <c r="M157" s="49">
        <f>'[1]11월관람객현황'!AG159</f>
        <v>0</v>
      </c>
      <c r="N157" s="50">
        <f>'[1]11월관람객현황'!AH159</f>
        <v>0</v>
      </c>
      <c r="O157" s="47">
        <f t="shared" si="20"/>
        <v>0</v>
      </c>
      <c r="P157" s="48">
        <f>'[1]11월관람객현황'!AJ159</f>
        <v>0</v>
      </c>
      <c r="Q157" s="51">
        <f>[1]외국인!B159</f>
        <v>1</v>
      </c>
    </row>
    <row r="158" spans="3:17" ht="14.25" hidden="1" thickBot="1" x14ac:dyDescent="0.2">
      <c r="C158" s="34">
        <v>24</v>
      </c>
      <c r="D158" s="35"/>
      <c r="E158" s="36">
        <f t="shared" si="18"/>
        <v>350</v>
      </c>
      <c r="F158" s="45">
        <f>'[1]11월관람객현황'!I160</f>
        <v>273</v>
      </c>
      <c r="G158" s="46">
        <f>'[1]11월관람객현황'!O160</f>
        <v>0</v>
      </c>
      <c r="H158" s="39">
        <f>SUM('[1]11월관람객현황'!U160,'[1]11월관람객현황'!AA160)</f>
        <v>77</v>
      </c>
      <c r="I158" s="47">
        <f t="shared" si="19"/>
        <v>350</v>
      </c>
      <c r="J158" s="48">
        <f>'[1]11월관람객현황'!AB160</f>
        <v>0</v>
      </c>
      <c r="K158" s="49">
        <f>'[1]11월관람객현황'!AC160</f>
        <v>0</v>
      </c>
      <c r="L158" s="49">
        <f>'[1]11월관람객현황'!AE160</f>
        <v>0</v>
      </c>
      <c r="M158" s="49">
        <f>'[1]11월관람객현황'!AG160</f>
        <v>0</v>
      </c>
      <c r="N158" s="50">
        <f>'[1]11월관람객현황'!AH160</f>
        <v>0</v>
      </c>
      <c r="O158" s="47">
        <f t="shared" si="20"/>
        <v>0</v>
      </c>
      <c r="P158" s="48">
        <f>'[1]11월관람객현황'!AJ160</f>
        <v>0</v>
      </c>
      <c r="Q158" s="51">
        <f>[1]외국인!B160</f>
        <v>19</v>
      </c>
    </row>
    <row r="159" spans="3:17" ht="14.25" hidden="1" thickBot="1" x14ac:dyDescent="0.2">
      <c r="C159" s="34">
        <v>25</v>
      </c>
      <c r="D159" s="35"/>
      <c r="E159" s="36">
        <f t="shared" si="18"/>
        <v>0</v>
      </c>
      <c r="F159" s="45">
        <f>'[1]11월관람객현황'!I161</f>
        <v>0</v>
      </c>
      <c r="G159" s="46">
        <f>'[1]11월관람객현황'!O161</f>
        <v>0</v>
      </c>
      <c r="H159" s="39">
        <f>SUM('[1]11월관람객현황'!U161,'[1]11월관람객현황'!AA161)</f>
        <v>0</v>
      </c>
      <c r="I159" s="47">
        <f t="shared" si="19"/>
        <v>0</v>
      </c>
      <c r="J159" s="48">
        <f>'[1]11월관람객현황'!AB161</f>
        <v>0</v>
      </c>
      <c r="K159" s="49">
        <f>'[1]11월관람객현황'!AC161</f>
        <v>0</v>
      </c>
      <c r="L159" s="49">
        <f>'[1]11월관람객현황'!AE161</f>
        <v>0</v>
      </c>
      <c r="M159" s="49">
        <f>'[1]11월관람객현황'!AG161</f>
        <v>0</v>
      </c>
      <c r="N159" s="50">
        <f>'[1]11월관람객현황'!AH161</f>
        <v>0</v>
      </c>
      <c r="O159" s="47">
        <f t="shared" si="20"/>
        <v>0</v>
      </c>
      <c r="P159" s="48">
        <f>'[1]11월관람객현황'!AJ161</f>
        <v>0</v>
      </c>
      <c r="Q159" s="51">
        <f>[1]외국인!B161</f>
        <v>0</v>
      </c>
    </row>
    <row r="160" spans="3:17" ht="14.25" hidden="1" thickBot="1" x14ac:dyDescent="0.2">
      <c r="C160" s="34">
        <v>26</v>
      </c>
      <c r="D160" s="35"/>
      <c r="E160" s="36">
        <f t="shared" si="18"/>
        <v>82</v>
      </c>
      <c r="F160" s="45">
        <f>'[1]11월관람객현황'!I162</f>
        <v>55</v>
      </c>
      <c r="G160" s="46">
        <f>'[1]11월관람객현황'!O162</f>
        <v>0</v>
      </c>
      <c r="H160" s="39">
        <f>SUM('[1]11월관람객현황'!U162,'[1]11월관람객현황'!AA162)</f>
        <v>27</v>
      </c>
      <c r="I160" s="47">
        <f t="shared" si="19"/>
        <v>82</v>
      </c>
      <c r="J160" s="48">
        <f>'[1]11월관람객현황'!AB162</f>
        <v>0</v>
      </c>
      <c r="K160" s="49">
        <f>'[1]11월관람객현황'!AC162</f>
        <v>0</v>
      </c>
      <c r="L160" s="49">
        <f>'[1]11월관람객현황'!AE162</f>
        <v>0</v>
      </c>
      <c r="M160" s="49">
        <f>'[1]11월관람객현황'!AG162</f>
        <v>0</v>
      </c>
      <c r="N160" s="50">
        <f>'[1]11월관람객현황'!AH162</f>
        <v>0</v>
      </c>
      <c r="O160" s="47">
        <f t="shared" si="20"/>
        <v>0</v>
      </c>
      <c r="P160" s="48">
        <f>'[1]11월관람객현황'!AJ162</f>
        <v>0</v>
      </c>
      <c r="Q160" s="51">
        <f>[1]외국인!B162</f>
        <v>0</v>
      </c>
    </row>
    <row r="161" spans="3:17" ht="14.25" hidden="1" thickBot="1" x14ac:dyDescent="0.2">
      <c r="C161" s="34">
        <v>27</v>
      </c>
      <c r="D161" s="35"/>
      <c r="E161" s="36">
        <f t="shared" si="18"/>
        <v>66</v>
      </c>
      <c r="F161" s="45">
        <f>'[1]11월관람객현황'!I163</f>
        <v>49</v>
      </c>
      <c r="G161" s="46">
        <f>'[1]11월관람객현황'!O163</f>
        <v>0</v>
      </c>
      <c r="H161" s="39">
        <f>SUM('[1]11월관람객현황'!U163,'[1]11월관람객현황'!AA163)</f>
        <v>17</v>
      </c>
      <c r="I161" s="47">
        <f t="shared" si="19"/>
        <v>66</v>
      </c>
      <c r="J161" s="48">
        <f>'[1]11월관람객현황'!AB163</f>
        <v>0</v>
      </c>
      <c r="K161" s="49">
        <f>'[1]11월관람객현황'!AC163</f>
        <v>0</v>
      </c>
      <c r="L161" s="49">
        <f>'[1]11월관람객현황'!AE163</f>
        <v>0</v>
      </c>
      <c r="M161" s="49">
        <f>'[1]11월관람객현황'!AG163</f>
        <v>0</v>
      </c>
      <c r="N161" s="50">
        <f>'[1]11월관람객현황'!AH163</f>
        <v>0</v>
      </c>
      <c r="O161" s="47">
        <f t="shared" si="20"/>
        <v>0</v>
      </c>
      <c r="P161" s="48">
        <f>'[1]11월관람객현황'!AJ163</f>
        <v>0</v>
      </c>
      <c r="Q161" s="51">
        <f>[1]외국인!B163</f>
        <v>0</v>
      </c>
    </row>
    <row r="162" spans="3:17" ht="14.25" hidden="1" thickBot="1" x14ac:dyDescent="0.2">
      <c r="C162" s="34">
        <v>28</v>
      </c>
      <c r="D162" s="35"/>
      <c r="E162" s="36">
        <f t="shared" si="18"/>
        <v>73</v>
      </c>
      <c r="F162" s="45">
        <f>'[1]11월관람객현황'!I164</f>
        <v>59</v>
      </c>
      <c r="G162" s="46">
        <f>'[1]11월관람객현황'!O164</f>
        <v>0</v>
      </c>
      <c r="H162" s="39">
        <f>SUM('[1]11월관람객현황'!U164,'[1]11월관람객현황'!AA164)</f>
        <v>14</v>
      </c>
      <c r="I162" s="47">
        <f t="shared" si="19"/>
        <v>73</v>
      </c>
      <c r="J162" s="48">
        <f>'[1]11월관람객현황'!AB164</f>
        <v>0</v>
      </c>
      <c r="K162" s="49">
        <f>'[1]11월관람객현황'!AC164</f>
        <v>0</v>
      </c>
      <c r="L162" s="49">
        <f>'[1]11월관람객현황'!AE164</f>
        <v>0</v>
      </c>
      <c r="M162" s="49">
        <f>'[1]11월관람객현황'!AG164</f>
        <v>0</v>
      </c>
      <c r="N162" s="50">
        <f>'[1]11월관람객현황'!AH164</f>
        <v>0</v>
      </c>
      <c r="O162" s="47">
        <f t="shared" si="20"/>
        <v>0</v>
      </c>
      <c r="P162" s="48">
        <f>'[1]11월관람객현황'!AJ164</f>
        <v>0</v>
      </c>
      <c r="Q162" s="51">
        <f>[1]외국인!B164</f>
        <v>2</v>
      </c>
    </row>
    <row r="163" spans="3:17" ht="14.25" hidden="1" thickBot="1" x14ac:dyDescent="0.2">
      <c r="C163" s="34">
        <v>29</v>
      </c>
      <c r="D163" s="35"/>
      <c r="E163" s="36">
        <f t="shared" si="18"/>
        <v>54</v>
      </c>
      <c r="F163" s="45">
        <f>'[1]11월관람객현황'!I165</f>
        <v>46</v>
      </c>
      <c r="G163" s="46">
        <f>'[1]11월관람객현황'!O165</f>
        <v>0</v>
      </c>
      <c r="H163" s="39">
        <f>SUM('[1]11월관람객현황'!U165,'[1]11월관람객현황'!AA165)</f>
        <v>8</v>
      </c>
      <c r="I163" s="47">
        <f t="shared" si="19"/>
        <v>54</v>
      </c>
      <c r="J163" s="48">
        <f>'[1]11월관람객현황'!AB165</f>
        <v>0</v>
      </c>
      <c r="K163" s="49">
        <f>'[1]11월관람객현황'!AC165</f>
        <v>0</v>
      </c>
      <c r="L163" s="49">
        <f>'[1]11월관람객현황'!AE165</f>
        <v>0</v>
      </c>
      <c r="M163" s="49">
        <f>'[1]11월관람객현황'!AG165</f>
        <v>0</v>
      </c>
      <c r="N163" s="50">
        <f>'[1]11월관람객현황'!AH165</f>
        <v>0</v>
      </c>
      <c r="O163" s="47">
        <f t="shared" si="20"/>
        <v>0</v>
      </c>
      <c r="P163" s="48">
        <f>'[1]11월관람객현황'!AJ165</f>
        <v>0</v>
      </c>
      <c r="Q163" s="51">
        <f>[1]외국인!B165</f>
        <v>2</v>
      </c>
    </row>
    <row r="164" spans="3:17" ht="14.25" hidden="1" thickBot="1" x14ac:dyDescent="0.2">
      <c r="C164" s="34">
        <v>30</v>
      </c>
      <c r="D164" s="54"/>
      <c r="E164" s="36">
        <f t="shared" si="18"/>
        <v>263</v>
      </c>
      <c r="F164" s="45">
        <f>'[1]11월관람객현황'!I166</f>
        <v>168</v>
      </c>
      <c r="G164" s="46">
        <f>'[1]11월관람객현황'!O166</f>
        <v>0</v>
      </c>
      <c r="H164" s="39">
        <f>SUM('[1]11월관람객현황'!U166,'[1]11월관람객현황'!AA166)</f>
        <v>95</v>
      </c>
      <c r="I164" s="47">
        <f t="shared" si="19"/>
        <v>263</v>
      </c>
      <c r="J164" s="48">
        <f>'[1]11월관람객현황'!AB166</f>
        <v>0</v>
      </c>
      <c r="K164" s="49">
        <f>'[1]11월관람객현황'!AC166</f>
        <v>0</v>
      </c>
      <c r="L164" s="49">
        <f>'[1]11월관람객현황'!AE166</f>
        <v>0</v>
      </c>
      <c r="M164" s="49">
        <f>'[1]11월관람객현황'!AG166</f>
        <v>0</v>
      </c>
      <c r="N164" s="50">
        <f>'[1]11월관람객현황'!AH166</f>
        <v>0</v>
      </c>
      <c r="O164" s="47">
        <f t="shared" si="20"/>
        <v>0</v>
      </c>
      <c r="P164" s="48">
        <f>'[1]11월관람객현황'!AJ166</f>
        <v>0</v>
      </c>
      <c r="Q164" s="51">
        <f>[1]외국인!B166</f>
        <v>3</v>
      </c>
    </row>
    <row r="165" spans="3:17" ht="14.25" hidden="1" thickBot="1" x14ac:dyDescent="0.2">
      <c r="C165" s="55">
        <v>31</v>
      </c>
      <c r="D165" s="56"/>
      <c r="E165" s="94">
        <f t="shared" si="18"/>
        <v>334</v>
      </c>
      <c r="F165" s="80">
        <f>'[1]11월관람객현황'!I167</f>
        <v>216</v>
      </c>
      <c r="G165" s="81">
        <f>'[1]11월관람객현황'!O167</f>
        <v>0</v>
      </c>
      <c r="H165" s="95">
        <f>SUM('[1]11월관람객현황'!U167,'[1]11월관람객현황'!AA167)</f>
        <v>118</v>
      </c>
      <c r="I165" s="86">
        <f t="shared" si="19"/>
        <v>334</v>
      </c>
      <c r="J165" s="83">
        <f>'[1]11월관람객현황'!AB167</f>
        <v>0</v>
      </c>
      <c r="K165" s="84">
        <f>'[1]11월관람객현황'!AC167</f>
        <v>0</v>
      </c>
      <c r="L165" s="84">
        <f>'[1]11월관람객현황'!AE167</f>
        <v>0</v>
      </c>
      <c r="M165" s="84">
        <f>'[1]11월관람객현황'!AG167</f>
        <v>0</v>
      </c>
      <c r="N165" s="85">
        <f>'[1]11월관람객현황'!AH167</f>
        <v>0</v>
      </c>
      <c r="O165" s="86">
        <f t="shared" si="20"/>
        <v>0</v>
      </c>
      <c r="P165" s="83">
        <f>'[1]11월관람객현황'!AJ167</f>
        <v>0</v>
      </c>
      <c r="Q165" s="87">
        <f>[1]외국인!B167</f>
        <v>3</v>
      </c>
    </row>
    <row r="166" spans="3:17" ht="14.25" hidden="1" thickBot="1" x14ac:dyDescent="0.2">
      <c r="F166" s="88"/>
      <c r="G166" s="89"/>
      <c r="I166" s="69"/>
      <c r="O166" s="69"/>
    </row>
    <row r="167" spans="3:17" ht="14.25" thickBot="1" x14ac:dyDescent="0.2">
      <c r="C167" s="90" t="s">
        <v>20</v>
      </c>
      <c r="D167" s="72"/>
      <c r="E167" s="96">
        <f>SUM(E168:E197)</f>
        <v>9901</v>
      </c>
      <c r="F167" s="96">
        <f t="shared" ref="F167:Q167" si="21">SUM(F168:F197)</f>
        <v>3159</v>
      </c>
      <c r="G167" s="96">
        <f t="shared" si="21"/>
        <v>0</v>
      </c>
      <c r="H167" s="96">
        <f t="shared" si="21"/>
        <v>6694</v>
      </c>
      <c r="I167" s="97">
        <f t="shared" si="21"/>
        <v>9853</v>
      </c>
      <c r="J167" s="96">
        <f t="shared" si="21"/>
        <v>48</v>
      </c>
      <c r="K167" s="96">
        <f t="shared" si="21"/>
        <v>0</v>
      </c>
      <c r="L167" s="96">
        <f t="shared" si="21"/>
        <v>0</v>
      </c>
      <c r="M167" s="96">
        <f t="shared" si="21"/>
        <v>0</v>
      </c>
      <c r="N167" s="96">
        <f t="shared" si="21"/>
        <v>0</v>
      </c>
      <c r="O167" s="97">
        <f t="shared" si="21"/>
        <v>48</v>
      </c>
      <c r="P167" s="96">
        <f t="shared" si="21"/>
        <v>0</v>
      </c>
      <c r="Q167" s="96">
        <f t="shared" si="21"/>
        <v>65</v>
      </c>
    </row>
    <row r="168" spans="3:17" ht="14.25" hidden="1" thickBot="1" x14ac:dyDescent="0.2">
      <c r="C168" s="34">
        <v>1</v>
      </c>
      <c r="D168" s="35"/>
      <c r="E168" s="98">
        <f t="shared" ref="E168:E197" si="22">SUM(I168,O168)</f>
        <v>0</v>
      </c>
      <c r="F168" s="99">
        <f>'[1]11월관람객현황'!I170</f>
        <v>0</v>
      </c>
      <c r="G168" s="100">
        <f>'[1]11월관람객현황'!O170</f>
        <v>0</v>
      </c>
      <c r="H168" s="101">
        <f>SUM('[1]11월관람객현황'!U170,'[1]11월관람객현황'!AA170)</f>
        <v>0</v>
      </c>
      <c r="I168" s="102">
        <f t="shared" ref="I168:I197" si="23">SUM(F168:H168)</f>
        <v>0</v>
      </c>
      <c r="J168" s="103">
        <f>'[1]11월관람객현황'!AB170</f>
        <v>0</v>
      </c>
      <c r="K168" s="104">
        <f>'[1]11월관람객현황'!AC170</f>
        <v>0</v>
      </c>
      <c r="L168" s="104">
        <f>'[1]11월관람객현황'!AE170</f>
        <v>0</v>
      </c>
      <c r="M168" s="104">
        <f>'[1]11월관람객현황'!AG170</f>
        <v>0</v>
      </c>
      <c r="N168" s="105">
        <f>'[1]11월관람객현황'!AH170</f>
        <v>0</v>
      </c>
      <c r="O168" s="102">
        <f t="shared" ref="O168:O197" si="24">SUM(J168:N168)</f>
        <v>0</v>
      </c>
      <c r="P168" s="103">
        <f>'[1]11월관람객현황'!AJ170</f>
        <v>0</v>
      </c>
      <c r="Q168" s="106">
        <f>[1]외국인!B170</f>
        <v>0</v>
      </c>
    </row>
    <row r="169" spans="3:17" ht="14.25" hidden="1" thickBot="1" x14ac:dyDescent="0.2">
      <c r="C169" s="34">
        <v>2</v>
      </c>
      <c r="D169" s="35"/>
      <c r="E169" s="36">
        <f t="shared" si="22"/>
        <v>187</v>
      </c>
      <c r="F169" s="45">
        <f>'[1]11월관람객현황'!I171</f>
        <v>53</v>
      </c>
      <c r="G169" s="46">
        <f>'[1]11월관람객현황'!O171</f>
        <v>0</v>
      </c>
      <c r="H169" s="39">
        <f>SUM('[1]11월관람객현황'!U171,'[1]11월관람객현황'!AA171)</f>
        <v>134</v>
      </c>
      <c r="I169" s="47">
        <f t="shared" si="23"/>
        <v>187</v>
      </c>
      <c r="J169" s="48">
        <f>'[1]11월관람객현황'!AB171</f>
        <v>0</v>
      </c>
      <c r="K169" s="49">
        <f>'[1]11월관람객현황'!AC171</f>
        <v>0</v>
      </c>
      <c r="L169" s="49">
        <f>'[1]11월관람객현황'!AE171</f>
        <v>0</v>
      </c>
      <c r="M169" s="49">
        <f>'[1]11월관람객현황'!AG171</f>
        <v>0</v>
      </c>
      <c r="N169" s="50">
        <f>'[1]11월관람객현황'!AH171</f>
        <v>0</v>
      </c>
      <c r="O169" s="47">
        <f t="shared" si="24"/>
        <v>0</v>
      </c>
      <c r="P169" s="48">
        <f>'[1]11월관람객현황'!AJ171</f>
        <v>0</v>
      </c>
      <c r="Q169" s="51">
        <f>[1]외국인!B171</f>
        <v>6</v>
      </c>
    </row>
    <row r="170" spans="3:17" ht="14.25" hidden="1" thickBot="1" x14ac:dyDescent="0.2">
      <c r="C170" s="34">
        <v>3</v>
      </c>
      <c r="D170" s="35"/>
      <c r="E170" s="36">
        <f t="shared" si="22"/>
        <v>235</v>
      </c>
      <c r="F170" s="45">
        <f>'[1]11월관람객현황'!I172</f>
        <v>71</v>
      </c>
      <c r="G170" s="46">
        <f>'[1]11월관람객현황'!O172</f>
        <v>0</v>
      </c>
      <c r="H170" s="39">
        <f>SUM('[1]11월관람객현황'!U172,'[1]11월관람객현황'!AA172)</f>
        <v>164</v>
      </c>
      <c r="I170" s="47">
        <f t="shared" si="23"/>
        <v>235</v>
      </c>
      <c r="J170" s="48">
        <f>'[1]11월관람객현황'!AB172</f>
        <v>0</v>
      </c>
      <c r="K170" s="49">
        <f>'[1]11월관람객현황'!AC172</f>
        <v>0</v>
      </c>
      <c r="L170" s="49">
        <f>'[1]11월관람객현황'!AE172</f>
        <v>0</v>
      </c>
      <c r="M170" s="49">
        <f>'[1]11월관람객현황'!AG172</f>
        <v>0</v>
      </c>
      <c r="N170" s="50">
        <f>'[1]11월관람객현황'!AH172</f>
        <v>0</v>
      </c>
      <c r="O170" s="47">
        <f t="shared" si="24"/>
        <v>0</v>
      </c>
      <c r="P170" s="48">
        <f>'[1]11월관람객현황'!AJ172</f>
        <v>0</v>
      </c>
      <c r="Q170" s="51">
        <f>[1]외국인!B172</f>
        <v>6</v>
      </c>
    </row>
    <row r="171" spans="3:17" ht="14.25" hidden="1" thickBot="1" x14ac:dyDescent="0.2">
      <c r="C171" s="34">
        <v>4</v>
      </c>
      <c r="D171" s="35"/>
      <c r="E171" s="36">
        <f t="shared" si="22"/>
        <v>157</v>
      </c>
      <c r="F171" s="45">
        <f>'[1]11월관람객현황'!I173</f>
        <v>51</v>
      </c>
      <c r="G171" s="46">
        <f>'[1]11월관람객현황'!O173</f>
        <v>0</v>
      </c>
      <c r="H171" s="39">
        <f>SUM('[1]11월관람객현황'!U173,'[1]11월관람객현황'!AA173)</f>
        <v>106</v>
      </c>
      <c r="I171" s="47">
        <f t="shared" si="23"/>
        <v>157</v>
      </c>
      <c r="J171" s="48">
        <f>'[1]11월관람객현황'!AB173</f>
        <v>0</v>
      </c>
      <c r="K171" s="49">
        <f>'[1]11월관람객현황'!AC173</f>
        <v>0</v>
      </c>
      <c r="L171" s="49">
        <f>'[1]11월관람객현황'!AE173</f>
        <v>0</v>
      </c>
      <c r="M171" s="49">
        <f>'[1]11월관람객현황'!AG173</f>
        <v>0</v>
      </c>
      <c r="N171" s="50">
        <f>'[1]11월관람객현황'!AH173</f>
        <v>0</v>
      </c>
      <c r="O171" s="47">
        <f t="shared" si="24"/>
        <v>0</v>
      </c>
      <c r="P171" s="48">
        <f>'[1]11월관람객현황'!AJ173</f>
        <v>0</v>
      </c>
      <c r="Q171" s="51">
        <f>[1]외국인!B173</f>
        <v>0</v>
      </c>
    </row>
    <row r="172" spans="3:17" ht="14.25" hidden="1" thickBot="1" x14ac:dyDescent="0.2">
      <c r="C172" s="34">
        <v>5</v>
      </c>
      <c r="D172" s="35"/>
      <c r="E172" s="36">
        <f t="shared" si="22"/>
        <v>208</v>
      </c>
      <c r="F172" s="45">
        <f>'[1]11월관람객현황'!I174</f>
        <v>82</v>
      </c>
      <c r="G172" s="46">
        <f>'[1]11월관람객현황'!O174</f>
        <v>0</v>
      </c>
      <c r="H172" s="39">
        <f>SUM('[1]11월관람객현황'!U174,'[1]11월관람객현황'!AA174)</f>
        <v>126</v>
      </c>
      <c r="I172" s="47">
        <f t="shared" si="23"/>
        <v>208</v>
      </c>
      <c r="J172" s="48">
        <f>'[1]11월관람객현황'!AB174</f>
        <v>0</v>
      </c>
      <c r="K172" s="49">
        <f>'[1]11월관람객현황'!AC174</f>
        <v>0</v>
      </c>
      <c r="L172" s="49">
        <f>'[1]11월관람객현황'!AE174</f>
        <v>0</v>
      </c>
      <c r="M172" s="49">
        <f>'[1]11월관람객현황'!AG174</f>
        <v>0</v>
      </c>
      <c r="N172" s="50">
        <f>'[1]11월관람객현황'!AH174</f>
        <v>0</v>
      </c>
      <c r="O172" s="47">
        <f t="shared" si="24"/>
        <v>0</v>
      </c>
      <c r="P172" s="48">
        <f>'[1]11월관람객현황'!AJ174</f>
        <v>0</v>
      </c>
      <c r="Q172" s="51">
        <f>[1]외국인!B174</f>
        <v>4</v>
      </c>
    </row>
    <row r="173" spans="3:17" ht="14.25" hidden="1" thickBot="1" x14ac:dyDescent="0.2">
      <c r="C173" s="34">
        <v>6</v>
      </c>
      <c r="D173" s="35"/>
      <c r="E173" s="36">
        <f t="shared" si="22"/>
        <v>584</v>
      </c>
      <c r="F173" s="45">
        <f>'[1]11월관람객현황'!I175</f>
        <v>184</v>
      </c>
      <c r="G173" s="46">
        <f>'[1]11월관람객현황'!O175</f>
        <v>0</v>
      </c>
      <c r="H173" s="39">
        <f>SUM('[1]11월관람객현황'!U175,'[1]11월관람객현황'!AA175)</f>
        <v>400</v>
      </c>
      <c r="I173" s="47">
        <f t="shared" si="23"/>
        <v>584</v>
      </c>
      <c r="J173" s="48">
        <f>'[1]11월관람객현황'!AB175</f>
        <v>0</v>
      </c>
      <c r="K173" s="49">
        <f>'[1]11월관람객현황'!AC175</f>
        <v>0</v>
      </c>
      <c r="L173" s="49">
        <f>'[1]11월관람객현황'!AE175</f>
        <v>0</v>
      </c>
      <c r="M173" s="49">
        <f>'[1]11월관람객현황'!AG175</f>
        <v>0</v>
      </c>
      <c r="N173" s="50">
        <f>'[1]11월관람객현황'!AH175</f>
        <v>0</v>
      </c>
      <c r="O173" s="47">
        <f t="shared" si="24"/>
        <v>0</v>
      </c>
      <c r="P173" s="48">
        <f>'[1]11월관람객현황'!AJ175</f>
        <v>0</v>
      </c>
      <c r="Q173" s="51">
        <f>[1]외국인!B175</f>
        <v>9</v>
      </c>
    </row>
    <row r="174" spans="3:17" ht="14.25" hidden="1" thickBot="1" x14ac:dyDescent="0.2">
      <c r="C174" s="34">
        <v>7</v>
      </c>
      <c r="D174" s="35"/>
      <c r="E174" s="36">
        <f t="shared" si="22"/>
        <v>698</v>
      </c>
      <c r="F174" s="45">
        <f>'[1]11월관람객현황'!I176</f>
        <v>212</v>
      </c>
      <c r="G174" s="46">
        <f>'[1]11월관람객현황'!O176</f>
        <v>0</v>
      </c>
      <c r="H174" s="39">
        <f>SUM('[1]11월관람객현황'!U176,'[1]11월관람객현황'!AA176)</f>
        <v>486</v>
      </c>
      <c r="I174" s="47">
        <f t="shared" si="23"/>
        <v>698</v>
      </c>
      <c r="J174" s="48">
        <f>'[1]11월관람객현황'!AB176</f>
        <v>0</v>
      </c>
      <c r="K174" s="49">
        <f>'[1]11월관람객현황'!AC176</f>
        <v>0</v>
      </c>
      <c r="L174" s="49">
        <f>'[1]11월관람객현황'!AE176</f>
        <v>0</v>
      </c>
      <c r="M174" s="49">
        <f>'[1]11월관람객현황'!AG176</f>
        <v>0</v>
      </c>
      <c r="N174" s="50">
        <f>'[1]11월관람객현황'!AH176</f>
        <v>0</v>
      </c>
      <c r="O174" s="47">
        <f t="shared" si="24"/>
        <v>0</v>
      </c>
      <c r="P174" s="48">
        <f>'[1]11월관람객현황'!AJ176</f>
        <v>0</v>
      </c>
      <c r="Q174" s="51">
        <f>[1]외국인!B176</f>
        <v>3</v>
      </c>
    </row>
    <row r="175" spans="3:17" ht="14.25" hidden="1" thickBot="1" x14ac:dyDescent="0.2">
      <c r="C175" s="34">
        <v>8</v>
      </c>
      <c r="D175" s="35"/>
      <c r="E175" s="36">
        <f t="shared" si="22"/>
        <v>0</v>
      </c>
      <c r="F175" s="45">
        <f>'[1]11월관람객현황'!I177</f>
        <v>0</v>
      </c>
      <c r="G175" s="46">
        <f>'[1]11월관람객현황'!O177</f>
        <v>0</v>
      </c>
      <c r="H175" s="39">
        <f>SUM('[1]11월관람객현황'!U177,'[1]11월관람객현황'!AA177)</f>
        <v>0</v>
      </c>
      <c r="I175" s="47">
        <f t="shared" si="23"/>
        <v>0</v>
      </c>
      <c r="J175" s="48">
        <f>'[1]11월관람객현황'!AB177</f>
        <v>0</v>
      </c>
      <c r="K175" s="49">
        <f>'[1]11월관람객현황'!AC177</f>
        <v>0</v>
      </c>
      <c r="L175" s="49">
        <f>'[1]11월관람객현황'!AE177</f>
        <v>0</v>
      </c>
      <c r="M175" s="49">
        <f>'[1]11월관람객현황'!AG177</f>
        <v>0</v>
      </c>
      <c r="N175" s="50">
        <f>'[1]11월관람객현황'!AH177</f>
        <v>0</v>
      </c>
      <c r="O175" s="47">
        <f t="shared" si="24"/>
        <v>0</v>
      </c>
      <c r="P175" s="48">
        <f>'[1]11월관람객현황'!AJ177</f>
        <v>0</v>
      </c>
      <c r="Q175" s="51">
        <f>[1]외국인!B177</f>
        <v>0</v>
      </c>
    </row>
    <row r="176" spans="3:17" ht="14.25" hidden="1" thickBot="1" x14ac:dyDescent="0.2">
      <c r="C176" s="34">
        <v>9</v>
      </c>
      <c r="D176" s="35"/>
      <c r="E176" s="36">
        <f t="shared" si="22"/>
        <v>142</v>
      </c>
      <c r="F176" s="45">
        <f>'[1]11월관람객현황'!I178</f>
        <v>42</v>
      </c>
      <c r="G176" s="46">
        <f>'[1]11월관람객현황'!O178</f>
        <v>0</v>
      </c>
      <c r="H176" s="39">
        <f>SUM('[1]11월관람객현황'!U178,'[1]11월관람객현황'!AA178)</f>
        <v>100</v>
      </c>
      <c r="I176" s="47">
        <f t="shared" si="23"/>
        <v>142</v>
      </c>
      <c r="J176" s="48">
        <f>'[1]11월관람객현황'!AB178</f>
        <v>0</v>
      </c>
      <c r="K176" s="49">
        <f>'[1]11월관람객현황'!AC178</f>
        <v>0</v>
      </c>
      <c r="L176" s="49">
        <f>'[1]11월관람객현황'!AE178</f>
        <v>0</v>
      </c>
      <c r="M176" s="49">
        <f>'[1]11월관람객현황'!AG178</f>
        <v>0</v>
      </c>
      <c r="N176" s="50">
        <f>'[1]11월관람객현황'!AH178</f>
        <v>0</v>
      </c>
      <c r="O176" s="47">
        <f t="shared" si="24"/>
        <v>0</v>
      </c>
      <c r="P176" s="48">
        <f>'[1]11월관람객현황'!AJ178</f>
        <v>0</v>
      </c>
      <c r="Q176" s="51">
        <f>[1]외국인!B178</f>
        <v>0</v>
      </c>
    </row>
    <row r="177" spans="3:17" ht="14.25" hidden="1" thickBot="1" x14ac:dyDescent="0.2">
      <c r="C177" s="34">
        <v>10</v>
      </c>
      <c r="D177" s="35"/>
      <c r="E177" s="36">
        <f t="shared" si="22"/>
        <v>127</v>
      </c>
      <c r="F177" s="45">
        <f>'[1]11월관람객현황'!I179</f>
        <v>53</v>
      </c>
      <c r="G177" s="46">
        <f>'[1]11월관람객현황'!O179</f>
        <v>0</v>
      </c>
      <c r="H177" s="39">
        <f>SUM('[1]11월관람객현황'!U179,'[1]11월관람객현황'!AA179)</f>
        <v>74</v>
      </c>
      <c r="I177" s="47">
        <f t="shared" si="23"/>
        <v>127</v>
      </c>
      <c r="J177" s="48">
        <f>'[1]11월관람객현황'!AB179</f>
        <v>0</v>
      </c>
      <c r="K177" s="49">
        <f>'[1]11월관람객현황'!AC179</f>
        <v>0</v>
      </c>
      <c r="L177" s="49">
        <f>'[1]11월관람객현황'!AE179</f>
        <v>0</v>
      </c>
      <c r="M177" s="49">
        <f>'[1]11월관람객현황'!AG179</f>
        <v>0</v>
      </c>
      <c r="N177" s="50">
        <f>'[1]11월관람객현황'!AH179</f>
        <v>0</v>
      </c>
      <c r="O177" s="47">
        <f t="shared" si="24"/>
        <v>0</v>
      </c>
      <c r="P177" s="48">
        <f>'[1]11월관람객현황'!AJ179</f>
        <v>0</v>
      </c>
      <c r="Q177" s="51">
        <f>[1]외국인!B179</f>
        <v>0</v>
      </c>
    </row>
    <row r="178" spans="3:17" ht="14.25" hidden="1" thickBot="1" x14ac:dyDescent="0.2">
      <c r="C178" s="34">
        <v>11</v>
      </c>
      <c r="D178" s="35"/>
      <c r="E178" s="36">
        <f t="shared" si="22"/>
        <v>187</v>
      </c>
      <c r="F178" s="45">
        <f>'[1]11월관람객현황'!I180</f>
        <v>45</v>
      </c>
      <c r="G178" s="46">
        <f>'[1]11월관람객현황'!O180</f>
        <v>0</v>
      </c>
      <c r="H178" s="39">
        <f>SUM('[1]11월관람객현황'!U180,'[1]11월관람객현황'!AA180)</f>
        <v>142</v>
      </c>
      <c r="I178" s="47">
        <f t="shared" si="23"/>
        <v>187</v>
      </c>
      <c r="J178" s="48">
        <f>'[1]11월관람객현황'!AB180</f>
        <v>0</v>
      </c>
      <c r="K178" s="49">
        <f>'[1]11월관람객현황'!AC180</f>
        <v>0</v>
      </c>
      <c r="L178" s="49">
        <f>'[1]11월관람객현황'!AE180</f>
        <v>0</v>
      </c>
      <c r="M178" s="49">
        <f>'[1]11월관람객현황'!AG180</f>
        <v>0</v>
      </c>
      <c r="N178" s="50">
        <f>'[1]11월관람객현황'!AH180</f>
        <v>0</v>
      </c>
      <c r="O178" s="47">
        <f t="shared" si="24"/>
        <v>0</v>
      </c>
      <c r="P178" s="48">
        <f>'[1]11월관람객현황'!AJ180</f>
        <v>0</v>
      </c>
      <c r="Q178" s="51">
        <f>[1]외국인!B180</f>
        <v>0</v>
      </c>
    </row>
    <row r="179" spans="3:17" ht="14.25" hidden="1" thickBot="1" x14ac:dyDescent="0.2">
      <c r="C179" s="34">
        <v>12</v>
      </c>
      <c r="D179" s="35"/>
      <c r="E179" s="36">
        <f t="shared" si="22"/>
        <v>170</v>
      </c>
      <c r="F179" s="45">
        <f>'[1]11월관람객현황'!I181</f>
        <v>58</v>
      </c>
      <c r="G179" s="46">
        <f>'[1]11월관람객현황'!O181</f>
        <v>0</v>
      </c>
      <c r="H179" s="39">
        <f>SUM('[1]11월관람객현황'!U181,'[1]11월관람객현황'!AA181)</f>
        <v>112</v>
      </c>
      <c r="I179" s="47">
        <f t="shared" si="23"/>
        <v>170</v>
      </c>
      <c r="J179" s="48">
        <f>'[1]11월관람객현황'!AB181</f>
        <v>0</v>
      </c>
      <c r="K179" s="49">
        <f>'[1]11월관람객현황'!AC181</f>
        <v>0</v>
      </c>
      <c r="L179" s="49">
        <f>'[1]11월관람객현황'!AE181</f>
        <v>0</v>
      </c>
      <c r="M179" s="49">
        <f>'[1]11월관람객현황'!AG181</f>
        <v>0</v>
      </c>
      <c r="N179" s="50">
        <f>'[1]11월관람객현황'!AH181</f>
        <v>0</v>
      </c>
      <c r="O179" s="47">
        <f t="shared" si="24"/>
        <v>0</v>
      </c>
      <c r="P179" s="48">
        <f>'[1]11월관람객현황'!AJ181</f>
        <v>0</v>
      </c>
      <c r="Q179" s="51">
        <f>[1]외국인!B181</f>
        <v>0</v>
      </c>
    </row>
    <row r="180" spans="3:17" ht="14.25" hidden="1" thickBot="1" x14ac:dyDescent="0.2">
      <c r="C180" s="34">
        <v>13</v>
      </c>
      <c r="D180" s="35"/>
      <c r="E180" s="36">
        <f t="shared" si="22"/>
        <v>622</v>
      </c>
      <c r="F180" s="45">
        <f>'[1]11월관람객현황'!I182</f>
        <v>262</v>
      </c>
      <c r="G180" s="46">
        <f>'[1]11월관람객현황'!O182</f>
        <v>0</v>
      </c>
      <c r="H180" s="39">
        <f>SUM('[1]11월관람객현황'!U182,'[1]11월관람객현황'!AA182)</f>
        <v>360</v>
      </c>
      <c r="I180" s="47">
        <f t="shared" si="23"/>
        <v>622</v>
      </c>
      <c r="J180" s="48">
        <f>'[1]11월관람객현황'!AB182</f>
        <v>0</v>
      </c>
      <c r="K180" s="49">
        <f>'[1]11월관람객현황'!AC182</f>
        <v>0</v>
      </c>
      <c r="L180" s="49">
        <f>'[1]11월관람객현황'!AE182</f>
        <v>0</v>
      </c>
      <c r="M180" s="49">
        <f>'[1]11월관람객현황'!AG182</f>
        <v>0</v>
      </c>
      <c r="N180" s="50">
        <f>'[1]11월관람객현황'!AH182</f>
        <v>0</v>
      </c>
      <c r="O180" s="47">
        <f t="shared" si="24"/>
        <v>0</v>
      </c>
      <c r="P180" s="48">
        <f>'[1]11월관람객현황'!AJ182</f>
        <v>0</v>
      </c>
      <c r="Q180" s="51">
        <f>[1]외국인!B182</f>
        <v>7</v>
      </c>
    </row>
    <row r="181" spans="3:17" ht="14.25" hidden="1" thickBot="1" x14ac:dyDescent="0.2">
      <c r="C181" s="34">
        <v>14</v>
      </c>
      <c r="D181" s="35"/>
      <c r="E181" s="36">
        <f t="shared" si="22"/>
        <v>915</v>
      </c>
      <c r="F181" s="45">
        <f>'[1]11월관람객현황'!I183</f>
        <v>277</v>
      </c>
      <c r="G181" s="46">
        <f>'[1]11월관람객현황'!O183</f>
        <v>0</v>
      </c>
      <c r="H181" s="39">
        <f>SUM('[1]11월관람객현황'!U183,'[1]11월관람객현황'!AA183)</f>
        <v>638</v>
      </c>
      <c r="I181" s="47">
        <f t="shared" si="23"/>
        <v>915</v>
      </c>
      <c r="J181" s="48">
        <f>'[1]11월관람객현황'!AB183</f>
        <v>0</v>
      </c>
      <c r="K181" s="49">
        <f>'[1]11월관람객현황'!AC183</f>
        <v>0</v>
      </c>
      <c r="L181" s="49">
        <f>'[1]11월관람객현황'!AE183</f>
        <v>0</v>
      </c>
      <c r="M181" s="49">
        <f>'[1]11월관람객현황'!AG183</f>
        <v>0</v>
      </c>
      <c r="N181" s="50">
        <f>'[1]11월관람객현황'!AH183</f>
        <v>0</v>
      </c>
      <c r="O181" s="47">
        <f t="shared" si="24"/>
        <v>0</v>
      </c>
      <c r="P181" s="48">
        <f>'[1]11월관람객현황'!AJ183</f>
        <v>0</v>
      </c>
      <c r="Q181" s="51">
        <f>[1]외국인!B183</f>
        <v>5</v>
      </c>
    </row>
    <row r="182" spans="3:17" ht="14.25" hidden="1" thickBot="1" x14ac:dyDescent="0.2">
      <c r="C182" s="34">
        <v>15</v>
      </c>
      <c r="D182" s="35"/>
      <c r="E182" s="36">
        <f t="shared" si="22"/>
        <v>0</v>
      </c>
      <c r="F182" s="45">
        <f>'[1]11월관람객현황'!I184</f>
        <v>0</v>
      </c>
      <c r="G182" s="46">
        <f>'[1]11월관람객현황'!O184</f>
        <v>0</v>
      </c>
      <c r="H182" s="39">
        <f>SUM('[1]11월관람객현황'!U184,'[1]11월관람객현황'!AA184)</f>
        <v>0</v>
      </c>
      <c r="I182" s="47">
        <f t="shared" si="23"/>
        <v>0</v>
      </c>
      <c r="J182" s="48">
        <f>'[1]11월관람객현황'!AB184</f>
        <v>0</v>
      </c>
      <c r="K182" s="49">
        <f>'[1]11월관람객현황'!AC184</f>
        <v>0</v>
      </c>
      <c r="L182" s="49">
        <f>'[1]11월관람객현황'!AE184</f>
        <v>0</v>
      </c>
      <c r="M182" s="49">
        <f>'[1]11월관람객현황'!AG184</f>
        <v>0</v>
      </c>
      <c r="N182" s="50">
        <f>'[1]11월관람객현황'!AH184</f>
        <v>0</v>
      </c>
      <c r="O182" s="47">
        <f t="shared" si="24"/>
        <v>0</v>
      </c>
      <c r="P182" s="48">
        <f>'[1]11월관람객현황'!AJ184</f>
        <v>0</v>
      </c>
      <c r="Q182" s="51">
        <f>[1]외국인!B184</f>
        <v>0</v>
      </c>
    </row>
    <row r="183" spans="3:17" ht="14.25" hidden="1" thickBot="1" x14ac:dyDescent="0.2">
      <c r="C183" s="34">
        <v>16</v>
      </c>
      <c r="D183" s="35"/>
      <c r="E183" s="36">
        <f t="shared" si="22"/>
        <v>190</v>
      </c>
      <c r="F183" s="45">
        <f>'[1]11월관람객현황'!I185</f>
        <v>32</v>
      </c>
      <c r="G183" s="46">
        <f>'[1]11월관람객현황'!O185</f>
        <v>0</v>
      </c>
      <c r="H183" s="39">
        <f>SUM('[1]11월관람객현황'!U185,'[1]11월관람객현황'!AA185)</f>
        <v>158</v>
      </c>
      <c r="I183" s="47">
        <f t="shared" si="23"/>
        <v>190</v>
      </c>
      <c r="J183" s="48">
        <f>'[1]11월관람객현황'!AB185</f>
        <v>0</v>
      </c>
      <c r="K183" s="49">
        <f>'[1]11월관람객현황'!AC185</f>
        <v>0</v>
      </c>
      <c r="L183" s="49">
        <f>'[1]11월관람객현황'!AE185</f>
        <v>0</v>
      </c>
      <c r="M183" s="49">
        <f>'[1]11월관람객현황'!AG185</f>
        <v>0</v>
      </c>
      <c r="N183" s="50">
        <f>'[1]11월관람객현황'!AH185</f>
        <v>0</v>
      </c>
      <c r="O183" s="47">
        <f t="shared" si="24"/>
        <v>0</v>
      </c>
      <c r="P183" s="48">
        <f>'[1]11월관람객현황'!AJ185</f>
        <v>0</v>
      </c>
      <c r="Q183" s="51">
        <f>[1]외국인!B185</f>
        <v>0</v>
      </c>
    </row>
    <row r="184" spans="3:17" ht="14.25" hidden="1" thickBot="1" x14ac:dyDescent="0.2">
      <c r="C184" s="34">
        <v>17</v>
      </c>
      <c r="D184" s="52"/>
      <c r="E184" s="36">
        <f t="shared" si="22"/>
        <v>140</v>
      </c>
      <c r="F184" s="45">
        <f>'[1]11월관람객현황'!I186</f>
        <v>34</v>
      </c>
      <c r="G184" s="46">
        <f>'[1]11월관람객현황'!O186</f>
        <v>0</v>
      </c>
      <c r="H184" s="39">
        <f>SUM('[1]11월관람객현황'!U186,'[1]11월관람객현황'!AA186)</f>
        <v>106</v>
      </c>
      <c r="I184" s="47">
        <f t="shared" si="23"/>
        <v>140</v>
      </c>
      <c r="J184" s="48">
        <f>'[1]11월관람객현황'!AB186</f>
        <v>0</v>
      </c>
      <c r="K184" s="49">
        <f>'[1]11월관람객현황'!AC186</f>
        <v>0</v>
      </c>
      <c r="L184" s="49">
        <f>'[1]11월관람객현황'!AE186</f>
        <v>0</v>
      </c>
      <c r="M184" s="49">
        <f>'[1]11월관람객현황'!AG186</f>
        <v>0</v>
      </c>
      <c r="N184" s="50">
        <f>'[1]11월관람객현황'!AH186</f>
        <v>0</v>
      </c>
      <c r="O184" s="47">
        <f t="shared" si="24"/>
        <v>0</v>
      </c>
      <c r="P184" s="48">
        <f>'[1]11월관람객현황'!AJ186</f>
        <v>0</v>
      </c>
      <c r="Q184" s="51">
        <f>[1]외국인!B186</f>
        <v>0</v>
      </c>
    </row>
    <row r="185" spans="3:17" ht="14.25" hidden="1" thickBot="1" x14ac:dyDescent="0.2">
      <c r="C185" s="34">
        <v>18</v>
      </c>
      <c r="D185" s="35"/>
      <c r="E185" s="36">
        <f t="shared" si="22"/>
        <v>168</v>
      </c>
      <c r="F185" s="45">
        <f>'[1]11월관람객현황'!I187</f>
        <v>54</v>
      </c>
      <c r="G185" s="46">
        <f>'[1]11월관람객현황'!O187</f>
        <v>0</v>
      </c>
      <c r="H185" s="39">
        <f>SUM('[1]11월관람객현황'!U187,'[1]11월관람객현황'!AA187)</f>
        <v>114</v>
      </c>
      <c r="I185" s="47">
        <f t="shared" si="23"/>
        <v>168</v>
      </c>
      <c r="J185" s="48">
        <f>'[1]11월관람객현황'!AB187</f>
        <v>0</v>
      </c>
      <c r="K185" s="49">
        <f>'[1]11월관람객현황'!AC187</f>
        <v>0</v>
      </c>
      <c r="L185" s="49">
        <f>'[1]11월관람객현황'!AE187</f>
        <v>0</v>
      </c>
      <c r="M185" s="49">
        <f>'[1]11월관람객현황'!AG187</f>
        <v>0</v>
      </c>
      <c r="N185" s="50">
        <f>'[1]11월관람객현황'!AH187</f>
        <v>0</v>
      </c>
      <c r="O185" s="47">
        <f t="shared" si="24"/>
        <v>0</v>
      </c>
      <c r="P185" s="48">
        <f>'[1]11월관람객현황'!AJ187</f>
        <v>0</v>
      </c>
      <c r="Q185" s="51">
        <f>[1]외국인!B187</f>
        <v>0</v>
      </c>
    </row>
    <row r="186" spans="3:17" ht="14.25" hidden="1" thickBot="1" x14ac:dyDescent="0.2">
      <c r="C186" s="34">
        <v>19</v>
      </c>
      <c r="D186" s="35"/>
      <c r="E186" s="36">
        <f t="shared" si="22"/>
        <v>224</v>
      </c>
      <c r="F186" s="45">
        <f>'[1]11월관람객현황'!I188</f>
        <v>46</v>
      </c>
      <c r="G186" s="46">
        <f>'[1]11월관람객현황'!O188</f>
        <v>0</v>
      </c>
      <c r="H186" s="39">
        <f>SUM('[1]11월관람객현황'!U188,'[1]11월관람객현황'!AA188)</f>
        <v>178</v>
      </c>
      <c r="I186" s="47">
        <f t="shared" si="23"/>
        <v>224</v>
      </c>
      <c r="J186" s="48">
        <f>'[1]11월관람객현황'!AB188</f>
        <v>0</v>
      </c>
      <c r="K186" s="49">
        <f>'[1]11월관람객현황'!AC188</f>
        <v>0</v>
      </c>
      <c r="L186" s="49">
        <f>'[1]11월관람객현황'!AE188</f>
        <v>0</v>
      </c>
      <c r="M186" s="49">
        <f>'[1]11월관람객현황'!AG188</f>
        <v>0</v>
      </c>
      <c r="N186" s="50">
        <f>'[1]11월관람객현황'!AH188</f>
        <v>0</v>
      </c>
      <c r="O186" s="47">
        <f t="shared" si="24"/>
        <v>0</v>
      </c>
      <c r="P186" s="48">
        <f>'[1]11월관람객현황'!AJ188</f>
        <v>0</v>
      </c>
      <c r="Q186" s="51">
        <f>[1]외국인!B188</f>
        <v>0</v>
      </c>
    </row>
    <row r="187" spans="3:17" ht="14.25" hidden="1" thickBot="1" x14ac:dyDescent="0.2">
      <c r="C187" s="34">
        <v>20</v>
      </c>
      <c r="D187" s="35"/>
      <c r="E187" s="36">
        <f t="shared" si="22"/>
        <v>1127</v>
      </c>
      <c r="F187" s="45">
        <f>'[1]11월관람객현황'!I189</f>
        <v>351</v>
      </c>
      <c r="G187" s="46">
        <f>'[1]11월관람객현황'!O189</f>
        <v>0</v>
      </c>
      <c r="H187" s="39">
        <f>SUM('[1]11월관람객현황'!U189,'[1]11월관람객현황'!AA189)</f>
        <v>776</v>
      </c>
      <c r="I187" s="47">
        <f t="shared" si="23"/>
        <v>1127</v>
      </c>
      <c r="J187" s="48">
        <f>'[1]11월관람객현황'!AB189</f>
        <v>0</v>
      </c>
      <c r="K187" s="49">
        <f>'[1]11월관람객현황'!AC189</f>
        <v>0</v>
      </c>
      <c r="L187" s="49">
        <f>'[1]11월관람객현황'!AE189</f>
        <v>0</v>
      </c>
      <c r="M187" s="49">
        <f>'[1]11월관람객현황'!AG189</f>
        <v>0</v>
      </c>
      <c r="N187" s="50">
        <f>'[1]11월관람객현황'!AH189</f>
        <v>0</v>
      </c>
      <c r="O187" s="47">
        <f t="shared" si="24"/>
        <v>0</v>
      </c>
      <c r="P187" s="48">
        <f>'[1]11월관람객현황'!AJ189</f>
        <v>0</v>
      </c>
      <c r="Q187" s="51">
        <f>[1]외국인!B189</f>
        <v>18</v>
      </c>
    </row>
    <row r="188" spans="3:17" ht="14.25" hidden="1" thickBot="1" x14ac:dyDescent="0.2">
      <c r="C188" s="34">
        <v>21</v>
      </c>
      <c r="D188" s="35"/>
      <c r="E188" s="36">
        <f t="shared" si="22"/>
        <v>977</v>
      </c>
      <c r="F188" s="45">
        <f>'[1]11월관람객현황'!I190</f>
        <v>323</v>
      </c>
      <c r="G188" s="46">
        <f>'[1]11월관람객현황'!O190</f>
        <v>0</v>
      </c>
      <c r="H188" s="39">
        <f>SUM('[1]11월관람객현황'!U190,'[1]11월관람객현황'!AA190)</f>
        <v>654</v>
      </c>
      <c r="I188" s="47">
        <f t="shared" si="23"/>
        <v>977</v>
      </c>
      <c r="J188" s="48">
        <f>'[1]11월관람객현황'!AB190</f>
        <v>0</v>
      </c>
      <c r="K188" s="49">
        <f>'[1]11월관람객현황'!AC190</f>
        <v>0</v>
      </c>
      <c r="L188" s="49">
        <f>'[1]11월관람객현황'!AE190</f>
        <v>0</v>
      </c>
      <c r="M188" s="49">
        <f>'[1]11월관람객현황'!AG190</f>
        <v>0</v>
      </c>
      <c r="N188" s="50">
        <f>'[1]11월관람객현황'!AH190</f>
        <v>0</v>
      </c>
      <c r="O188" s="47">
        <f t="shared" si="24"/>
        <v>0</v>
      </c>
      <c r="P188" s="48">
        <f>'[1]11월관람객현황'!AJ190</f>
        <v>0</v>
      </c>
      <c r="Q188" s="51">
        <f>[1]외국인!B190</f>
        <v>0</v>
      </c>
    </row>
    <row r="189" spans="3:17" ht="14.25" hidden="1" thickBot="1" x14ac:dyDescent="0.2">
      <c r="C189" s="34">
        <v>22</v>
      </c>
      <c r="D189" s="35"/>
      <c r="E189" s="36">
        <f t="shared" si="22"/>
        <v>0</v>
      </c>
      <c r="F189" s="45">
        <f>'[1]11월관람객현황'!I191</f>
        <v>0</v>
      </c>
      <c r="G189" s="46">
        <f>'[1]11월관람객현황'!O191</f>
        <v>0</v>
      </c>
      <c r="H189" s="39">
        <f>SUM('[1]11월관람객현황'!U191,'[1]11월관람객현황'!AA191)</f>
        <v>0</v>
      </c>
      <c r="I189" s="47">
        <f t="shared" si="23"/>
        <v>0</v>
      </c>
      <c r="J189" s="48">
        <f>'[1]11월관람객현황'!AB191</f>
        <v>0</v>
      </c>
      <c r="K189" s="49">
        <f>'[1]11월관람객현황'!AC191</f>
        <v>0</v>
      </c>
      <c r="L189" s="49">
        <f>'[1]11월관람객현황'!AE191</f>
        <v>0</v>
      </c>
      <c r="M189" s="49">
        <f>'[1]11월관람객현황'!AG191</f>
        <v>0</v>
      </c>
      <c r="N189" s="50">
        <f>'[1]11월관람객현황'!AH191</f>
        <v>0</v>
      </c>
      <c r="O189" s="47">
        <f t="shared" si="24"/>
        <v>0</v>
      </c>
      <c r="P189" s="48">
        <f>'[1]11월관람객현황'!AJ191</f>
        <v>0</v>
      </c>
      <c r="Q189" s="51">
        <f>[1]외국인!B191</f>
        <v>0</v>
      </c>
    </row>
    <row r="190" spans="3:17" ht="14.25" hidden="1" thickBot="1" x14ac:dyDescent="0.2">
      <c r="C190" s="34">
        <v>23</v>
      </c>
      <c r="D190" s="35"/>
      <c r="E190" s="36">
        <f t="shared" si="22"/>
        <v>176</v>
      </c>
      <c r="F190" s="45">
        <f>'[1]11월관람객현황'!I192</f>
        <v>58</v>
      </c>
      <c r="G190" s="46">
        <f>'[1]11월관람객현황'!O192</f>
        <v>0</v>
      </c>
      <c r="H190" s="39">
        <f>SUM('[1]11월관람객현황'!U192,'[1]11월관람객현황'!AA192)</f>
        <v>118</v>
      </c>
      <c r="I190" s="47">
        <f t="shared" si="23"/>
        <v>176</v>
      </c>
      <c r="J190" s="48">
        <f>'[1]11월관람객현황'!AB192</f>
        <v>0</v>
      </c>
      <c r="K190" s="49">
        <f>'[1]11월관람객현황'!AC192</f>
        <v>0</v>
      </c>
      <c r="L190" s="49">
        <f>'[1]11월관람객현황'!AE192</f>
        <v>0</v>
      </c>
      <c r="M190" s="49">
        <f>'[1]11월관람객현황'!AG192</f>
        <v>0</v>
      </c>
      <c r="N190" s="50">
        <f>'[1]11월관람객현황'!AH192</f>
        <v>0</v>
      </c>
      <c r="O190" s="47">
        <f t="shared" si="24"/>
        <v>0</v>
      </c>
      <c r="P190" s="48">
        <f>'[1]11월관람객현황'!AJ192</f>
        <v>0</v>
      </c>
      <c r="Q190" s="51">
        <f>[1]외국인!B192</f>
        <v>0</v>
      </c>
    </row>
    <row r="191" spans="3:17" ht="14.25" hidden="1" thickBot="1" x14ac:dyDescent="0.2">
      <c r="C191" s="34">
        <v>24</v>
      </c>
      <c r="D191" s="35"/>
      <c r="E191" s="36">
        <f t="shared" si="22"/>
        <v>165</v>
      </c>
      <c r="F191" s="45">
        <f>'[1]11월관람객현황'!I193</f>
        <v>35</v>
      </c>
      <c r="G191" s="46">
        <f>'[1]11월관람객현황'!O193</f>
        <v>0</v>
      </c>
      <c r="H191" s="39">
        <f>SUM('[1]11월관람객현황'!U193,'[1]11월관람객현황'!AA193)</f>
        <v>100</v>
      </c>
      <c r="I191" s="47">
        <f t="shared" si="23"/>
        <v>135</v>
      </c>
      <c r="J191" s="48">
        <f>'[1]11월관람객현황'!AB193</f>
        <v>30</v>
      </c>
      <c r="K191" s="49">
        <f>'[1]11월관람객현황'!AC193</f>
        <v>0</v>
      </c>
      <c r="L191" s="49">
        <f>'[1]11월관람객현황'!AE193</f>
        <v>0</v>
      </c>
      <c r="M191" s="49">
        <f>'[1]11월관람객현황'!AG193</f>
        <v>0</v>
      </c>
      <c r="N191" s="50">
        <f>'[1]11월관람객현황'!AH193</f>
        <v>0</v>
      </c>
      <c r="O191" s="47">
        <f t="shared" si="24"/>
        <v>30</v>
      </c>
      <c r="P191" s="48">
        <f>'[1]11월관람객현황'!AJ193</f>
        <v>0</v>
      </c>
      <c r="Q191" s="51">
        <f>[1]외국인!B193</f>
        <v>0</v>
      </c>
    </row>
    <row r="192" spans="3:17" ht="14.25" hidden="1" thickBot="1" x14ac:dyDescent="0.2">
      <c r="C192" s="34">
        <v>25</v>
      </c>
      <c r="D192" s="35"/>
      <c r="E192" s="36">
        <f t="shared" si="22"/>
        <v>136</v>
      </c>
      <c r="F192" s="45">
        <f>'[1]11월관람객현황'!I194</f>
        <v>40</v>
      </c>
      <c r="G192" s="46">
        <f>'[1]11월관람객현황'!O194</f>
        <v>0</v>
      </c>
      <c r="H192" s="39">
        <f>SUM('[1]11월관람객현황'!U194,'[1]11월관람객현황'!AA194)</f>
        <v>96</v>
      </c>
      <c r="I192" s="47">
        <f t="shared" si="23"/>
        <v>136</v>
      </c>
      <c r="J192" s="48">
        <f>'[1]11월관람객현황'!AB194</f>
        <v>0</v>
      </c>
      <c r="K192" s="49">
        <f>'[1]11월관람객현황'!AC194</f>
        <v>0</v>
      </c>
      <c r="L192" s="49">
        <f>'[1]11월관람객현황'!AE194</f>
        <v>0</v>
      </c>
      <c r="M192" s="49">
        <f>'[1]11월관람객현황'!AG194</f>
        <v>0</v>
      </c>
      <c r="N192" s="50">
        <f>'[1]11월관람객현황'!AH194</f>
        <v>0</v>
      </c>
      <c r="O192" s="47">
        <f t="shared" si="24"/>
        <v>0</v>
      </c>
      <c r="P192" s="48">
        <f>'[1]11월관람객현황'!AJ194</f>
        <v>0</v>
      </c>
      <c r="Q192" s="51">
        <f>[1]외국인!B194</f>
        <v>0</v>
      </c>
    </row>
    <row r="193" spans="3:17" ht="14.25" hidden="1" thickBot="1" x14ac:dyDescent="0.2">
      <c r="C193" s="34">
        <v>26</v>
      </c>
      <c r="D193" s="35"/>
      <c r="E193" s="36">
        <f t="shared" si="22"/>
        <v>260</v>
      </c>
      <c r="F193" s="45">
        <f>'[1]11월관람객현황'!I195</f>
        <v>68</v>
      </c>
      <c r="G193" s="46">
        <f>'[1]11월관람객현황'!O195</f>
        <v>0</v>
      </c>
      <c r="H193" s="39">
        <f>SUM('[1]11월관람객현황'!U195,'[1]11월관람객현황'!AA195)</f>
        <v>174</v>
      </c>
      <c r="I193" s="47">
        <f t="shared" si="23"/>
        <v>242</v>
      </c>
      <c r="J193" s="48">
        <f>'[1]11월관람객현황'!AB195</f>
        <v>18</v>
      </c>
      <c r="K193" s="49">
        <f>'[1]11월관람객현황'!AC195</f>
        <v>0</v>
      </c>
      <c r="L193" s="49">
        <f>'[1]11월관람객현황'!AE195</f>
        <v>0</v>
      </c>
      <c r="M193" s="49">
        <f>'[1]11월관람객현황'!AG195</f>
        <v>0</v>
      </c>
      <c r="N193" s="50">
        <f>'[1]11월관람객현황'!AH195</f>
        <v>0</v>
      </c>
      <c r="O193" s="47">
        <f t="shared" si="24"/>
        <v>18</v>
      </c>
      <c r="P193" s="48">
        <f>'[1]11월관람객현황'!AJ195</f>
        <v>0</v>
      </c>
      <c r="Q193" s="51">
        <f>[1]외국인!B195</f>
        <v>0</v>
      </c>
    </row>
    <row r="194" spans="3:17" ht="14.25" hidden="1" thickBot="1" x14ac:dyDescent="0.2">
      <c r="C194" s="34">
        <v>27</v>
      </c>
      <c r="D194" s="35"/>
      <c r="E194" s="36">
        <f t="shared" si="22"/>
        <v>892</v>
      </c>
      <c r="F194" s="45">
        <f>'[1]11월관람객현황'!I196</f>
        <v>296</v>
      </c>
      <c r="G194" s="46">
        <f>'[1]11월관람객현황'!O196</f>
        <v>0</v>
      </c>
      <c r="H194" s="39">
        <f>SUM('[1]11월관람객현황'!U196,'[1]11월관람객현황'!AA196)</f>
        <v>596</v>
      </c>
      <c r="I194" s="47">
        <f t="shared" si="23"/>
        <v>892</v>
      </c>
      <c r="J194" s="48">
        <f>'[1]11월관람객현황'!AB196</f>
        <v>0</v>
      </c>
      <c r="K194" s="49">
        <f>'[1]11월관람객현황'!AC196</f>
        <v>0</v>
      </c>
      <c r="L194" s="49">
        <f>'[1]11월관람객현황'!AE196</f>
        <v>0</v>
      </c>
      <c r="M194" s="49">
        <f>'[1]11월관람객현황'!AG196</f>
        <v>0</v>
      </c>
      <c r="N194" s="50">
        <f>'[1]11월관람객현황'!AH196</f>
        <v>0</v>
      </c>
      <c r="O194" s="47">
        <f t="shared" si="24"/>
        <v>0</v>
      </c>
      <c r="P194" s="48">
        <f>'[1]11월관람객현황'!AJ196</f>
        <v>0</v>
      </c>
      <c r="Q194" s="51">
        <f>[1]외국인!B196</f>
        <v>0</v>
      </c>
    </row>
    <row r="195" spans="3:17" ht="14.25" hidden="1" thickBot="1" x14ac:dyDescent="0.2">
      <c r="C195" s="34">
        <v>28</v>
      </c>
      <c r="D195" s="35"/>
      <c r="E195" s="36">
        <f t="shared" si="22"/>
        <v>1031</v>
      </c>
      <c r="F195" s="45">
        <f>'[1]11월관람객현황'!I197</f>
        <v>351</v>
      </c>
      <c r="G195" s="46">
        <f>'[1]11월관람객현황'!O197</f>
        <v>0</v>
      </c>
      <c r="H195" s="39">
        <f>SUM('[1]11월관람객현황'!U197,'[1]11월관람객현황'!AA197)</f>
        <v>680</v>
      </c>
      <c r="I195" s="47">
        <f t="shared" si="23"/>
        <v>1031</v>
      </c>
      <c r="J195" s="48">
        <f>'[1]11월관람객현황'!AB197</f>
        <v>0</v>
      </c>
      <c r="K195" s="49">
        <f>'[1]11월관람객현황'!AC197</f>
        <v>0</v>
      </c>
      <c r="L195" s="49">
        <f>'[1]11월관람객현황'!AE197</f>
        <v>0</v>
      </c>
      <c r="M195" s="49">
        <f>'[1]11월관람객현황'!AG197</f>
        <v>0</v>
      </c>
      <c r="N195" s="50">
        <f>'[1]11월관람객현황'!AH197</f>
        <v>0</v>
      </c>
      <c r="O195" s="47">
        <f t="shared" si="24"/>
        <v>0</v>
      </c>
      <c r="P195" s="48">
        <f>'[1]11월관람객현황'!AJ197</f>
        <v>0</v>
      </c>
      <c r="Q195" s="51">
        <f>[1]외국인!B197</f>
        <v>7</v>
      </c>
    </row>
    <row r="196" spans="3:17" ht="14.25" hidden="1" thickBot="1" x14ac:dyDescent="0.2">
      <c r="C196" s="34">
        <v>29</v>
      </c>
      <c r="D196" s="35"/>
      <c r="E196" s="36">
        <f t="shared" si="22"/>
        <v>183</v>
      </c>
      <c r="F196" s="45">
        <f>'[1]11월관람객현황'!I198</f>
        <v>81</v>
      </c>
      <c r="G196" s="46">
        <f>'[1]11월관람객현황'!O198</f>
        <v>0</v>
      </c>
      <c r="H196" s="39">
        <f>SUM('[1]11월관람객현황'!U198,'[1]11월관람객현황'!AA198)</f>
        <v>102</v>
      </c>
      <c r="I196" s="47">
        <f t="shared" si="23"/>
        <v>183</v>
      </c>
      <c r="J196" s="48">
        <f>'[1]11월관람객현황'!AB198</f>
        <v>0</v>
      </c>
      <c r="K196" s="49">
        <f>'[1]11월관람객현황'!AC198</f>
        <v>0</v>
      </c>
      <c r="L196" s="49">
        <f>'[1]11월관람객현황'!AE198</f>
        <v>0</v>
      </c>
      <c r="M196" s="49">
        <f>'[1]11월관람객현황'!AG198</f>
        <v>0</v>
      </c>
      <c r="N196" s="50">
        <f>'[1]11월관람객현황'!AH198</f>
        <v>0</v>
      </c>
      <c r="O196" s="47">
        <f t="shared" si="24"/>
        <v>0</v>
      </c>
      <c r="P196" s="48">
        <f>'[1]11월관람객현황'!AJ198</f>
        <v>0</v>
      </c>
      <c r="Q196" s="51">
        <f>[1]외국인!B198</f>
        <v>0</v>
      </c>
    </row>
    <row r="197" spans="3:17" ht="14.25" hidden="1" thickBot="1" x14ac:dyDescent="0.2">
      <c r="C197" s="55">
        <v>30</v>
      </c>
      <c r="D197" s="56"/>
      <c r="E197" s="94">
        <f t="shared" si="22"/>
        <v>0</v>
      </c>
      <c r="F197" s="80">
        <f>'[1]11월관람객현황'!I199</f>
        <v>0</v>
      </c>
      <c r="G197" s="81">
        <f>'[1]11월관람객현황'!O199</f>
        <v>0</v>
      </c>
      <c r="H197" s="95">
        <f>SUM('[1]11월관람객현황'!U199,'[1]11월관람객현황'!AA199)</f>
        <v>0</v>
      </c>
      <c r="I197" s="86">
        <f t="shared" si="23"/>
        <v>0</v>
      </c>
      <c r="J197" s="83">
        <f>'[1]11월관람객현황'!AB199</f>
        <v>0</v>
      </c>
      <c r="K197" s="84">
        <f>'[1]11월관람객현황'!AC199</f>
        <v>0</v>
      </c>
      <c r="L197" s="84">
        <f>'[1]11월관람객현황'!AE199</f>
        <v>0</v>
      </c>
      <c r="M197" s="84">
        <f>'[1]11월관람객현황'!AG199</f>
        <v>0</v>
      </c>
      <c r="N197" s="85">
        <f>'[1]11월관람객현황'!AH199</f>
        <v>0</v>
      </c>
      <c r="O197" s="86">
        <f t="shared" si="24"/>
        <v>0</v>
      </c>
      <c r="P197" s="83">
        <f>'[1]11월관람객현황'!AJ199</f>
        <v>0</v>
      </c>
      <c r="Q197" s="87">
        <f>[1]외국인!B199</f>
        <v>0</v>
      </c>
    </row>
    <row r="198" spans="3:17" ht="14.25" hidden="1" thickBot="1" x14ac:dyDescent="0.2">
      <c r="F198" s="88"/>
      <c r="G198" s="89"/>
      <c r="I198" s="69"/>
      <c r="O198" s="69"/>
    </row>
    <row r="199" spans="3:17" ht="14.25" thickBot="1" x14ac:dyDescent="0.2">
      <c r="C199" s="90" t="s">
        <v>21</v>
      </c>
      <c r="D199" s="72"/>
      <c r="E199" s="96">
        <f>SUM(E200:E230)</f>
        <v>16100</v>
      </c>
      <c r="F199" s="96">
        <f t="shared" ref="F199:Q199" si="25">SUM(F200:F230)</f>
        <v>4488</v>
      </c>
      <c r="G199" s="96">
        <f t="shared" si="25"/>
        <v>504</v>
      </c>
      <c r="H199" s="96">
        <f t="shared" si="25"/>
        <v>10888</v>
      </c>
      <c r="I199" s="97">
        <f t="shared" si="25"/>
        <v>15880</v>
      </c>
      <c r="J199" s="96">
        <f t="shared" si="25"/>
        <v>220</v>
      </c>
      <c r="K199" s="96">
        <f t="shared" si="25"/>
        <v>0</v>
      </c>
      <c r="L199" s="96">
        <f t="shared" si="25"/>
        <v>0</v>
      </c>
      <c r="M199" s="96">
        <f t="shared" si="25"/>
        <v>0</v>
      </c>
      <c r="N199" s="96">
        <f t="shared" si="25"/>
        <v>0</v>
      </c>
      <c r="O199" s="97">
        <f t="shared" si="25"/>
        <v>220</v>
      </c>
      <c r="P199" s="96">
        <f t="shared" si="25"/>
        <v>0</v>
      </c>
      <c r="Q199" s="96">
        <f t="shared" si="25"/>
        <v>65</v>
      </c>
    </row>
    <row r="200" spans="3:17" ht="14.25" hidden="1" thickBot="1" x14ac:dyDescent="0.2">
      <c r="C200" s="34">
        <v>1</v>
      </c>
      <c r="D200" s="35"/>
      <c r="E200" s="98">
        <f t="shared" ref="E200:E230" si="26">SUM(I200,O200)</f>
        <v>178</v>
      </c>
      <c r="F200" s="99">
        <f>'[1]11월관람객현황'!I202</f>
        <v>50</v>
      </c>
      <c r="G200" s="100">
        <f>'[1]11월관람객현황'!O202</f>
        <v>0</v>
      </c>
      <c r="H200" s="101">
        <f>SUM('[1]11월관람객현황'!U202,'[1]11월관람객현황'!AA202)</f>
        <v>128</v>
      </c>
      <c r="I200" s="102">
        <f t="shared" ref="I200:I230" si="27">SUM(F200:H200)</f>
        <v>178</v>
      </c>
      <c r="J200" s="103">
        <f>'[1]11월관람객현황'!AB202</f>
        <v>0</v>
      </c>
      <c r="K200" s="104">
        <f>'[1]11월관람객현황'!AC202</f>
        <v>0</v>
      </c>
      <c r="L200" s="104">
        <f>'[1]11월관람객현황'!AE202</f>
        <v>0</v>
      </c>
      <c r="M200" s="104">
        <f>'[1]11월관람객현황'!AG202</f>
        <v>0</v>
      </c>
      <c r="N200" s="105">
        <f>'[1]11월관람객현황'!AH202</f>
        <v>0</v>
      </c>
      <c r="O200" s="102">
        <f t="shared" ref="O200:O230" si="28">SUM(J200:N200)</f>
        <v>0</v>
      </c>
      <c r="P200" s="103">
        <f>'[1]11월관람객현황'!AJ202</f>
        <v>0</v>
      </c>
      <c r="Q200" s="106">
        <f>[1]외국인!B202</f>
        <v>3</v>
      </c>
    </row>
    <row r="201" spans="3:17" ht="14.25" hidden="1" thickBot="1" x14ac:dyDescent="0.2">
      <c r="C201" s="34">
        <v>2</v>
      </c>
      <c r="D201" s="35"/>
      <c r="E201" s="36">
        <f t="shared" si="26"/>
        <v>393</v>
      </c>
      <c r="F201" s="45">
        <f>'[1]11월관람객현황'!I203</f>
        <v>159</v>
      </c>
      <c r="G201" s="46">
        <f>'[1]11월관람객현황'!O203</f>
        <v>0</v>
      </c>
      <c r="H201" s="39">
        <f>SUM('[1]11월관람객현황'!U203,'[1]11월관람객현황'!AA203)</f>
        <v>234</v>
      </c>
      <c r="I201" s="47">
        <f t="shared" si="27"/>
        <v>393</v>
      </c>
      <c r="J201" s="48">
        <f>'[1]11월관람객현황'!AB203</f>
        <v>0</v>
      </c>
      <c r="K201" s="49">
        <f>'[1]11월관람객현황'!AC203</f>
        <v>0</v>
      </c>
      <c r="L201" s="49">
        <f>'[1]11월관람객현황'!AE203</f>
        <v>0</v>
      </c>
      <c r="M201" s="49">
        <f>'[1]11월관람객현황'!AG203</f>
        <v>0</v>
      </c>
      <c r="N201" s="50">
        <f>'[1]11월관람객현황'!AH203</f>
        <v>0</v>
      </c>
      <c r="O201" s="47">
        <f t="shared" si="28"/>
        <v>0</v>
      </c>
      <c r="P201" s="48">
        <f>'[1]11월관람객현황'!AJ203</f>
        <v>0</v>
      </c>
      <c r="Q201" s="51">
        <f>[1]외국인!B203</f>
        <v>3</v>
      </c>
    </row>
    <row r="202" spans="3:17" ht="14.25" hidden="1" thickBot="1" x14ac:dyDescent="0.2">
      <c r="C202" s="34">
        <v>3</v>
      </c>
      <c r="D202" s="35"/>
      <c r="E202" s="36">
        <f t="shared" si="26"/>
        <v>370</v>
      </c>
      <c r="F202" s="45">
        <f>'[1]11월관람객현황'!I204</f>
        <v>94</v>
      </c>
      <c r="G202" s="46">
        <f>'[1]11월관람객현황'!O204</f>
        <v>0</v>
      </c>
      <c r="H202" s="39">
        <f>SUM('[1]11월관람객현황'!U204,'[1]11월관람객현황'!AA204)</f>
        <v>276</v>
      </c>
      <c r="I202" s="47">
        <f t="shared" si="27"/>
        <v>370</v>
      </c>
      <c r="J202" s="48">
        <f>'[1]11월관람객현황'!AB204</f>
        <v>0</v>
      </c>
      <c r="K202" s="49">
        <f>'[1]11월관람객현황'!AC204</f>
        <v>0</v>
      </c>
      <c r="L202" s="49">
        <f>'[1]11월관람객현황'!AE204</f>
        <v>0</v>
      </c>
      <c r="M202" s="49">
        <f>'[1]11월관람객현황'!AG204</f>
        <v>0</v>
      </c>
      <c r="N202" s="50">
        <f>'[1]11월관람객현황'!AH204</f>
        <v>0</v>
      </c>
      <c r="O202" s="47">
        <f t="shared" si="28"/>
        <v>0</v>
      </c>
      <c r="P202" s="48">
        <f>'[1]11월관람객현황'!AJ204</f>
        <v>0</v>
      </c>
      <c r="Q202" s="51">
        <f>[1]외국인!B204</f>
        <v>0</v>
      </c>
    </row>
    <row r="203" spans="3:17" ht="14.25" hidden="1" thickBot="1" x14ac:dyDescent="0.2">
      <c r="C203" s="34">
        <v>4</v>
      </c>
      <c r="D203" s="35"/>
      <c r="E203" s="36">
        <f t="shared" si="26"/>
        <v>845</v>
      </c>
      <c r="F203" s="45">
        <f>'[1]11월관람객현황'!I205</f>
        <v>287</v>
      </c>
      <c r="G203" s="46">
        <f>'[1]11월관람객현황'!O205</f>
        <v>0</v>
      </c>
      <c r="H203" s="39">
        <f>SUM('[1]11월관람객현황'!U205,'[1]11월관람객현황'!AA205)</f>
        <v>558</v>
      </c>
      <c r="I203" s="47">
        <f t="shared" si="27"/>
        <v>845</v>
      </c>
      <c r="J203" s="48">
        <f>'[1]11월관람객현황'!AB205</f>
        <v>0</v>
      </c>
      <c r="K203" s="49">
        <f>'[1]11월관람객현황'!AC205</f>
        <v>0</v>
      </c>
      <c r="L203" s="49">
        <f>'[1]11월관람객현황'!AE205</f>
        <v>0</v>
      </c>
      <c r="M203" s="49">
        <f>'[1]11월관람객현황'!AG205</f>
        <v>0</v>
      </c>
      <c r="N203" s="50">
        <f>'[1]11월관람객현황'!AH205</f>
        <v>0</v>
      </c>
      <c r="O203" s="47">
        <f t="shared" si="28"/>
        <v>0</v>
      </c>
      <c r="P203" s="48">
        <f>'[1]11월관람객현황'!AJ205</f>
        <v>0</v>
      </c>
      <c r="Q203" s="51">
        <f>[1]외국인!B205</f>
        <v>2</v>
      </c>
    </row>
    <row r="204" spans="3:17" ht="14.25" hidden="1" thickBot="1" x14ac:dyDescent="0.2">
      <c r="C204" s="34">
        <v>5</v>
      </c>
      <c r="D204" s="35"/>
      <c r="E204" s="36">
        <f t="shared" si="26"/>
        <v>1065</v>
      </c>
      <c r="F204" s="45">
        <f>'[1]11월관람객현황'!I206</f>
        <v>355</v>
      </c>
      <c r="G204" s="46">
        <f>'[1]11월관람객현황'!O206</f>
        <v>0</v>
      </c>
      <c r="H204" s="39">
        <f>SUM('[1]11월관람객현황'!U206,'[1]11월관람객현황'!AA206)</f>
        <v>710</v>
      </c>
      <c r="I204" s="47">
        <f t="shared" si="27"/>
        <v>1065</v>
      </c>
      <c r="J204" s="48">
        <f>'[1]11월관람객현황'!AB206</f>
        <v>0</v>
      </c>
      <c r="K204" s="49">
        <f>'[1]11월관람객현황'!AC206</f>
        <v>0</v>
      </c>
      <c r="L204" s="49">
        <f>'[1]11월관람객현황'!AE206</f>
        <v>0</v>
      </c>
      <c r="M204" s="49">
        <f>'[1]11월관람객현황'!AG206</f>
        <v>0</v>
      </c>
      <c r="N204" s="50">
        <f>'[1]11월관람객현황'!AH206</f>
        <v>0</v>
      </c>
      <c r="O204" s="47">
        <f t="shared" si="28"/>
        <v>0</v>
      </c>
      <c r="P204" s="48">
        <f>'[1]11월관람객현황'!AJ206</f>
        <v>0</v>
      </c>
      <c r="Q204" s="51">
        <f>[1]외국인!B206</f>
        <v>10</v>
      </c>
    </row>
    <row r="205" spans="3:17" ht="14.25" hidden="1" thickBot="1" x14ac:dyDescent="0.2">
      <c r="C205" s="34">
        <v>6</v>
      </c>
      <c r="D205" s="35"/>
      <c r="E205" s="36">
        <f t="shared" si="26"/>
        <v>0</v>
      </c>
      <c r="F205" s="45">
        <f>'[1]11월관람객현황'!I207</f>
        <v>0</v>
      </c>
      <c r="G205" s="46">
        <f>'[1]11월관람객현황'!O207</f>
        <v>0</v>
      </c>
      <c r="H205" s="39">
        <f>SUM('[1]11월관람객현황'!U207,'[1]11월관람객현황'!AA207)</f>
        <v>0</v>
      </c>
      <c r="I205" s="47">
        <f t="shared" si="27"/>
        <v>0</v>
      </c>
      <c r="J205" s="48">
        <f>'[1]11월관람객현황'!AB207</f>
        <v>0</v>
      </c>
      <c r="K205" s="49">
        <f>'[1]11월관람객현황'!AC207</f>
        <v>0</v>
      </c>
      <c r="L205" s="49">
        <f>'[1]11월관람객현황'!AE207</f>
        <v>0</v>
      </c>
      <c r="M205" s="49">
        <f>'[1]11월관람객현황'!AG207</f>
        <v>0</v>
      </c>
      <c r="N205" s="50">
        <f>'[1]11월관람객현황'!AH207</f>
        <v>0</v>
      </c>
      <c r="O205" s="47">
        <f t="shared" si="28"/>
        <v>0</v>
      </c>
      <c r="P205" s="48">
        <f>'[1]11월관람객현황'!AJ207</f>
        <v>0</v>
      </c>
      <c r="Q205" s="51">
        <f>[1]외국인!B207</f>
        <v>0</v>
      </c>
    </row>
    <row r="206" spans="3:17" ht="14.25" hidden="1" thickBot="1" x14ac:dyDescent="0.2">
      <c r="C206" s="34">
        <v>7</v>
      </c>
      <c r="D206" s="35"/>
      <c r="E206" s="36">
        <f t="shared" si="26"/>
        <v>199</v>
      </c>
      <c r="F206" s="45">
        <f>'[1]11월관람객현황'!I208</f>
        <v>43</v>
      </c>
      <c r="G206" s="46">
        <f>'[1]11월관람객현황'!O208</f>
        <v>0</v>
      </c>
      <c r="H206" s="39">
        <f>SUM('[1]11월관람객현황'!U208,'[1]11월관람객현황'!AA208)</f>
        <v>156</v>
      </c>
      <c r="I206" s="47">
        <f t="shared" si="27"/>
        <v>199</v>
      </c>
      <c r="J206" s="48">
        <f>'[1]11월관람객현황'!AB208</f>
        <v>0</v>
      </c>
      <c r="K206" s="49">
        <f>'[1]11월관람객현황'!AC208</f>
        <v>0</v>
      </c>
      <c r="L206" s="49">
        <f>'[1]11월관람객현황'!AE208</f>
        <v>0</v>
      </c>
      <c r="M206" s="49">
        <f>'[1]11월관람객현황'!AG208</f>
        <v>0</v>
      </c>
      <c r="N206" s="50">
        <f>'[1]11월관람객현황'!AH208</f>
        <v>0</v>
      </c>
      <c r="O206" s="47">
        <f t="shared" si="28"/>
        <v>0</v>
      </c>
      <c r="P206" s="48">
        <f>'[1]11월관람객현황'!AJ208</f>
        <v>0</v>
      </c>
      <c r="Q206" s="51">
        <f>[1]외국인!B208</f>
        <v>0</v>
      </c>
    </row>
    <row r="207" spans="3:17" ht="14.25" hidden="1" thickBot="1" x14ac:dyDescent="0.2">
      <c r="C207" s="34">
        <v>8</v>
      </c>
      <c r="D207" s="35"/>
      <c r="E207" s="36">
        <f t="shared" si="26"/>
        <v>297</v>
      </c>
      <c r="F207" s="45">
        <f>'[1]11월관람객현황'!I209</f>
        <v>87</v>
      </c>
      <c r="G207" s="46">
        <f>'[1]11월관람객현황'!O209</f>
        <v>0</v>
      </c>
      <c r="H207" s="39">
        <f>SUM('[1]11월관람객현황'!U209,'[1]11월관람객현황'!AA209)</f>
        <v>210</v>
      </c>
      <c r="I207" s="47">
        <f t="shared" si="27"/>
        <v>297</v>
      </c>
      <c r="J207" s="48">
        <f>'[1]11월관람객현황'!AB209</f>
        <v>0</v>
      </c>
      <c r="K207" s="49">
        <f>'[1]11월관람객현황'!AC209</f>
        <v>0</v>
      </c>
      <c r="L207" s="49">
        <f>'[1]11월관람객현황'!AE209</f>
        <v>0</v>
      </c>
      <c r="M207" s="49">
        <f>'[1]11월관람객현황'!AG209</f>
        <v>0</v>
      </c>
      <c r="N207" s="50">
        <f>'[1]11월관람객현황'!AH209</f>
        <v>0</v>
      </c>
      <c r="O207" s="47">
        <f t="shared" si="28"/>
        <v>0</v>
      </c>
      <c r="P207" s="48">
        <f>'[1]11월관람객현황'!AJ209</f>
        <v>0</v>
      </c>
      <c r="Q207" s="51">
        <f>[1]외국인!B209</f>
        <v>0</v>
      </c>
    </row>
    <row r="208" spans="3:17" ht="14.25" hidden="1" thickBot="1" x14ac:dyDescent="0.2">
      <c r="C208" s="34">
        <v>9</v>
      </c>
      <c r="D208" s="35"/>
      <c r="E208" s="36">
        <f t="shared" si="26"/>
        <v>144</v>
      </c>
      <c r="F208" s="45">
        <f>'[1]11월관람객현황'!I210</f>
        <v>48</v>
      </c>
      <c r="G208" s="46">
        <f>'[1]11월관람객현황'!O210</f>
        <v>0</v>
      </c>
      <c r="H208" s="39">
        <f>SUM('[1]11월관람객현황'!U210,'[1]11월관람객현황'!AA210)</f>
        <v>96</v>
      </c>
      <c r="I208" s="47">
        <f t="shared" si="27"/>
        <v>144</v>
      </c>
      <c r="J208" s="48">
        <f>'[1]11월관람객현황'!AB210</f>
        <v>0</v>
      </c>
      <c r="K208" s="49">
        <f>'[1]11월관람객현황'!AC210</f>
        <v>0</v>
      </c>
      <c r="L208" s="49">
        <f>'[1]11월관람객현황'!AE210</f>
        <v>0</v>
      </c>
      <c r="M208" s="49">
        <f>'[1]11월관람객현황'!AG210</f>
        <v>0</v>
      </c>
      <c r="N208" s="50">
        <f>'[1]11월관람객현황'!AH210</f>
        <v>0</v>
      </c>
      <c r="O208" s="47">
        <f t="shared" si="28"/>
        <v>0</v>
      </c>
      <c r="P208" s="48">
        <f>'[1]11월관람객현황'!AJ210</f>
        <v>0</v>
      </c>
      <c r="Q208" s="51">
        <f>[1]외국인!B210</f>
        <v>1</v>
      </c>
    </row>
    <row r="209" spans="3:17" ht="14.25" hidden="1" thickBot="1" x14ac:dyDescent="0.2">
      <c r="C209" s="34">
        <v>10</v>
      </c>
      <c r="D209" s="35"/>
      <c r="E209" s="36">
        <f t="shared" si="26"/>
        <v>83</v>
      </c>
      <c r="F209" s="45">
        <f>'[1]11월관람객현황'!I211</f>
        <v>27</v>
      </c>
      <c r="G209" s="46">
        <f>'[1]11월관람객현황'!O211</f>
        <v>0</v>
      </c>
      <c r="H209" s="39">
        <f>SUM('[1]11월관람객현황'!U211,'[1]11월관람객현황'!AA211)</f>
        <v>56</v>
      </c>
      <c r="I209" s="47">
        <f t="shared" si="27"/>
        <v>83</v>
      </c>
      <c r="J209" s="48">
        <f>'[1]11월관람객현황'!AB211</f>
        <v>0</v>
      </c>
      <c r="K209" s="49">
        <f>'[1]11월관람객현황'!AC211</f>
        <v>0</v>
      </c>
      <c r="L209" s="49">
        <f>'[1]11월관람객현황'!AE211</f>
        <v>0</v>
      </c>
      <c r="M209" s="49">
        <f>'[1]11월관람객현황'!AG211</f>
        <v>0</v>
      </c>
      <c r="N209" s="50">
        <f>'[1]11월관람객현황'!AH211</f>
        <v>0</v>
      </c>
      <c r="O209" s="47">
        <f t="shared" si="28"/>
        <v>0</v>
      </c>
      <c r="P209" s="48">
        <f>'[1]11월관람객현황'!AJ211</f>
        <v>0</v>
      </c>
      <c r="Q209" s="51">
        <f>[1]외국인!B211</f>
        <v>0</v>
      </c>
    </row>
    <row r="210" spans="3:17" ht="14.25" hidden="1" thickBot="1" x14ac:dyDescent="0.2">
      <c r="C210" s="34">
        <v>11</v>
      </c>
      <c r="D210" s="35"/>
      <c r="E210" s="36">
        <f t="shared" si="26"/>
        <v>1299</v>
      </c>
      <c r="F210" s="45">
        <f>'[1]11월관람객현황'!I212</f>
        <v>354</v>
      </c>
      <c r="G210" s="46">
        <f>'[1]11월관람객현황'!O212</f>
        <v>0</v>
      </c>
      <c r="H210" s="39">
        <f>SUM('[1]11월관람객현황'!U212,'[1]11월관람객현황'!AA212)</f>
        <v>832</v>
      </c>
      <c r="I210" s="47">
        <f t="shared" si="27"/>
        <v>1186</v>
      </c>
      <c r="J210" s="48">
        <f>'[1]11월관람객현황'!AB212</f>
        <v>113</v>
      </c>
      <c r="K210" s="49">
        <f>'[1]11월관람객현황'!AC212</f>
        <v>0</v>
      </c>
      <c r="L210" s="49">
        <f>'[1]11월관람객현황'!AE212</f>
        <v>0</v>
      </c>
      <c r="M210" s="49">
        <f>'[1]11월관람객현황'!AG212</f>
        <v>0</v>
      </c>
      <c r="N210" s="50">
        <f>'[1]11월관람객현황'!AH212</f>
        <v>0</v>
      </c>
      <c r="O210" s="47">
        <f t="shared" si="28"/>
        <v>113</v>
      </c>
      <c r="P210" s="48">
        <f>'[1]11월관람객현황'!AJ212</f>
        <v>0</v>
      </c>
      <c r="Q210" s="51">
        <f>[1]외국인!B212</f>
        <v>4</v>
      </c>
    </row>
    <row r="211" spans="3:17" ht="14.25" hidden="1" thickBot="1" x14ac:dyDescent="0.2">
      <c r="C211" s="34">
        <v>12</v>
      </c>
      <c r="D211" s="35"/>
      <c r="E211" s="36">
        <f t="shared" si="26"/>
        <v>1362</v>
      </c>
      <c r="F211" s="45">
        <f>'[1]11월관람객현황'!I213</f>
        <v>414</v>
      </c>
      <c r="G211" s="46">
        <f>'[1]11월관람객현황'!O213</f>
        <v>0</v>
      </c>
      <c r="H211" s="39">
        <f>SUM('[1]11월관람객현황'!U213,'[1]11월관람객현황'!AA213)</f>
        <v>948</v>
      </c>
      <c r="I211" s="47">
        <f t="shared" si="27"/>
        <v>1362</v>
      </c>
      <c r="J211" s="48">
        <f>'[1]11월관람객현황'!AB213</f>
        <v>0</v>
      </c>
      <c r="K211" s="49">
        <f>'[1]11월관람객현황'!AC213</f>
        <v>0</v>
      </c>
      <c r="L211" s="49">
        <f>'[1]11월관람객현황'!AE213</f>
        <v>0</v>
      </c>
      <c r="M211" s="49">
        <f>'[1]11월관람객현황'!AG213</f>
        <v>0</v>
      </c>
      <c r="N211" s="50">
        <f>'[1]11월관람객현황'!AH213</f>
        <v>0</v>
      </c>
      <c r="O211" s="47">
        <f t="shared" si="28"/>
        <v>0</v>
      </c>
      <c r="P211" s="48">
        <f>'[1]11월관람객현황'!AJ213</f>
        <v>0</v>
      </c>
      <c r="Q211" s="51">
        <f>[1]외국인!B213</f>
        <v>3</v>
      </c>
    </row>
    <row r="212" spans="3:17" ht="14.25" hidden="1" thickBot="1" x14ac:dyDescent="0.2">
      <c r="C212" s="34">
        <v>13</v>
      </c>
      <c r="D212" s="35"/>
      <c r="E212" s="36">
        <f t="shared" si="26"/>
        <v>0</v>
      </c>
      <c r="F212" s="45">
        <f>'[1]11월관람객현황'!I214</f>
        <v>0</v>
      </c>
      <c r="G212" s="46">
        <f>'[1]11월관람객현황'!O214</f>
        <v>0</v>
      </c>
      <c r="H212" s="39">
        <f>SUM('[1]11월관람객현황'!U214,'[1]11월관람객현황'!AA214)</f>
        <v>0</v>
      </c>
      <c r="I212" s="47">
        <f t="shared" si="27"/>
        <v>0</v>
      </c>
      <c r="J212" s="48">
        <f>'[1]11월관람객현황'!AB214</f>
        <v>0</v>
      </c>
      <c r="K212" s="49">
        <f>'[1]11월관람객현황'!AC214</f>
        <v>0</v>
      </c>
      <c r="L212" s="49">
        <f>'[1]11월관람객현황'!AE214</f>
        <v>0</v>
      </c>
      <c r="M212" s="49">
        <f>'[1]11월관람객현황'!AG214</f>
        <v>0</v>
      </c>
      <c r="N212" s="50">
        <f>'[1]11월관람객현황'!AH214</f>
        <v>0</v>
      </c>
      <c r="O212" s="47">
        <f t="shared" si="28"/>
        <v>0</v>
      </c>
      <c r="P212" s="48">
        <f>'[1]11월관람객현황'!AJ214</f>
        <v>0</v>
      </c>
      <c r="Q212" s="51">
        <f>[1]외국인!B214</f>
        <v>0</v>
      </c>
    </row>
    <row r="213" spans="3:17" ht="14.25" hidden="1" thickBot="1" x14ac:dyDescent="0.2">
      <c r="C213" s="34">
        <v>14</v>
      </c>
      <c r="D213" s="35"/>
      <c r="E213" s="36">
        <f t="shared" si="26"/>
        <v>202</v>
      </c>
      <c r="F213" s="45">
        <f>'[1]11월관람객현황'!I215</f>
        <v>54</v>
      </c>
      <c r="G213" s="46">
        <f>'[1]11월관람객현황'!O215</f>
        <v>0</v>
      </c>
      <c r="H213" s="39">
        <f>SUM('[1]11월관람객현황'!U215,'[1]11월관람객현황'!AA215)</f>
        <v>148</v>
      </c>
      <c r="I213" s="47">
        <f t="shared" si="27"/>
        <v>202</v>
      </c>
      <c r="J213" s="48">
        <f>'[1]11월관람객현황'!AB215</f>
        <v>0</v>
      </c>
      <c r="K213" s="49">
        <f>'[1]11월관람객현황'!AC215</f>
        <v>0</v>
      </c>
      <c r="L213" s="49">
        <f>'[1]11월관람객현황'!AE215</f>
        <v>0</v>
      </c>
      <c r="M213" s="49">
        <f>'[1]11월관람객현황'!AG215</f>
        <v>0</v>
      </c>
      <c r="N213" s="50">
        <f>'[1]11월관람객현황'!AH215</f>
        <v>0</v>
      </c>
      <c r="O213" s="47">
        <f t="shared" si="28"/>
        <v>0</v>
      </c>
      <c r="P213" s="48">
        <f>'[1]11월관람객현황'!AJ215</f>
        <v>0</v>
      </c>
      <c r="Q213" s="51">
        <f>[1]외국인!B215</f>
        <v>0</v>
      </c>
    </row>
    <row r="214" spans="3:17" ht="14.25" hidden="1" thickBot="1" x14ac:dyDescent="0.2">
      <c r="C214" s="34">
        <v>15</v>
      </c>
      <c r="D214" s="35"/>
      <c r="E214" s="36">
        <f t="shared" si="26"/>
        <v>328</v>
      </c>
      <c r="F214" s="45">
        <f>'[1]11월관람객현황'!I216</f>
        <v>100</v>
      </c>
      <c r="G214" s="46">
        <f>'[1]11월관람객현황'!O216</f>
        <v>0</v>
      </c>
      <c r="H214" s="39">
        <f>SUM('[1]11월관람객현황'!U216,'[1]11월관람객현황'!AA216)</f>
        <v>228</v>
      </c>
      <c r="I214" s="47">
        <f t="shared" si="27"/>
        <v>328</v>
      </c>
      <c r="J214" s="48">
        <f>'[1]11월관람객현황'!AB216</f>
        <v>0</v>
      </c>
      <c r="K214" s="49">
        <f>'[1]11월관람객현황'!AC216</f>
        <v>0</v>
      </c>
      <c r="L214" s="49">
        <f>'[1]11월관람객현황'!AE216</f>
        <v>0</v>
      </c>
      <c r="M214" s="49">
        <f>'[1]11월관람객현황'!AG216</f>
        <v>0</v>
      </c>
      <c r="N214" s="50">
        <f>'[1]11월관람객현황'!AH216</f>
        <v>0</v>
      </c>
      <c r="O214" s="47">
        <f t="shared" si="28"/>
        <v>0</v>
      </c>
      <c r="P214" s="48">
        <f>'[1]11월관람객현황'!AJ216</f>
        <v>0</v>
      </c>
      <c r="Q214" s="51">
        <f>[1]외국인!B216</f>
        <v>0</v>
      </c>
    </row>
    <row r="215" spans="3:17" ht="14.25" hidden="1" thickBot="1" x14ac:dyDescent="0.2">
      <c r="C215" s="34">
        <v>16</v>
      </c>
      <c r="D215" s="35"/>
      <c r="E215" s="36">
        <f t="shared" si="26"/>
        <v>183</v>
      </c>
      <c r="F215" s="45">
        <f>'[1]11월관람객현황'!I217</f>
        <v>51</v>
      </c>
      <c r="G215" s="46">
        <f>'[1]11월관람객현황'!O217</f>
        <v>0</v>
      </c>
      <c r="H215" s="39">
        <f>SUM('[1]11월관람객현황'!U217,'[1]11월관람객현황'!AA217)</f>
        <v>132</v>
      </c>
      <c r="I215" s="47">
        <f t="shared" si="27"/>
        <v>183</v>
      </c>
      <c r="J215" s="48">
        <f>'[1]11월관람객현황'!AB217</f>
        <v>0</v>
      </c>
      <c r="K215" s="49">
        <f>'[1]11월관람객현황'!AC217</f>
        <v>0</v>
      </c>
      <c r="L215" s="49">
        <f>'[1]11월관람객현황'!AE217</f>
        <v>0</v>
      </c>
      <c r="M215" s="49">
        <f>'[1]11월관람객현황'!AG217</f>
        <v>0</v>
      </c>
      <c r="N215" s="50">
        <f>'[1]11월관람객현황'!AH217</f>
        <v>0</v>
      </c>
      <c r="O215" s="47">
        <f t="shared" si="28"/>
        <v>0</v>
      </c>
      <c r="P215" s="48">
        <f>'[1]11월관람객현황'!AJ217</f>
        <v>0</v>
      </c>
      <c r="Q215" s="51">
        <f>[1]외국인!B217</f>
        <v>2</v>
      </c>
    </row>
    <row r="216" spans="3:17" ht="14.25" hidden="1" thickBot="1" x14ac:dyDescent="0.2">
      <c r="C216" s="34">
        <v>17</v>
      </c>
      <c r="D216" s="52"/>
      <c r="E216" s="36">
        <f t="shared" si="26"/>
        <v>394</v>
      </c>
      <c r="F216" s="45">
        <f>'[1]11월관람객현황'!I218</f>
        <v>94</v>
      </c>
      <c r="G216" s="46">
        <f>'[1]11월관람객현황'!O218</f>
        <v>0</v>
      </c>
      <c r="H216" s="39">
        <f>SUM('[1]11월관람객현황'!U218,'[1]11월관람객현황'!AA218)</f>
        <v>300</v>
      </c>
      <c r="I216" s="47">
        <f t="shared" si="27"/>
        <v>394</v>
      </c>
      <c r="J216" s="48">
        <f>'[1]11월관람객현황'!AB218</f>
        <v>0</v>
      </c>
      <c r="K216" s="49">
        <f>'[1]11월관람객현황'!AC218</f>
        <v>0</v>
      </c>
      <c r="L216" s="49">
        <f>'[1]11월관람객현황'!AE218</f>
        <v>0</v>
      </c>
      <c r="M216" s="49">
        <f>'[1]11월관람객현황'!AG218</f>
        <v>0</v>
      </c>
      <c r="N216" s="50">
        <f>'[1]11월관람객현황'!AH218</f>
        <v>0</v>
      </c>
      <c r="O216" s="47">
        <f t="shared" si="28"/>
        <v>0</v>
      </c>
      <c r="P216" s="48">
        <f>'[1]11월관람객현황'!AJ218</f>
        <v>0</v>
      </c>
      <c r="Q216" s="51">
        <f>[1]외국인!B218</f>
        <v>7</v>
      </c>
    </row>
    <row r="217" spans="3:17" ht="14.25" hidden="1" thickBot="1" x14ac:dyDescent="0.2">
      <c r="C217" s="34">
        <v>18</v>
      </c>
      <c r="D217" s="35"/>
      <c r="E217" s="36">
        <f t="shared" si="26"/>
        <v>1241</v>
      </c>
      <c r="F217" s="45">
        <f>'[1]11월관람객현황'!I219</f>
        <v>375</v>
      </c>
      <c r="G217" s="46">
        <f>'[1]11월관람객현황'!O219</f>
        <v>0</v>
      </c>
      <c r="H217" s="39">
        <f>SUM('[1]11월관람객현황'!U219,'[1]11월관람객현황'!AA219)</f>
        <v>842</v>
      </c>
      <c r="I217" s="47">
        <f t="shared" si="27"/>
        <v>1217</v>
      </c>
      <c r="J217" s="48">
        <f>'[1]11월관람객현황'!AB219</f>
        <v>24</v>
      </c>
      <c r="K217" s="49">
        <f>'[1]11월관람객현황'!AC219</f>
        <v>0</v>
      </c>
      <c r="L217" s="49">
        <f>'[1]11월관람객현황'!AE219</f>
        <v>0</v>
      </c>
      <c r="M217" s="49">
        <f>'[1]11월관람객현황'!AG219</f>
        <v>0</v>
      </c>
      <c r="N217" s="50">
        <f>'[1]11월관람객현황'!AH219</f>
        <v>0</v>
      </c>
      <c r="O217" s="47">
        <f t="shared" si="28"/>
        <v>24</v>
      </c>
      <c r="P217" s="48">
        <f>'[1]11월관람객현황'!AJ219</f>
        <v>0</v>
      </c>
      <c r="Q217" s="51">
        <f>[1]외국인!B219</f>
        <v>2</v>
      </c>
    </row>
    <row r="218" spans="3:17" ht="14.25" hidden="1" thickBot="1" x14ac:dyDescent="0.2">
      <c r="C218" s="34">
        <v>19</v>
      </c>
      <c r="D218" s="35"/>
      <c r="E218" s="36">
        <f t="shared" si="26"/>
        <v>1352</v>
      </c>
      <c r="F218" s="45">
        <f>'[1]11월관람객현황'!I220</f>
        <v>350</v>
      </c>
      <c r="G218" s="46">
        <f>'[1]11월관람객현황'!O220</f>
        <v>0</v>
      </c>
      <c r="H218" s="39">
        <f>SUM('[1]11월관람객현황'!U220,'[1]11월관람객현황'!AA220)</f>
        <v>1002</v>
      </c>
      <c r="I218" s="47">
        <f t="shared" si="27"/>
        <v>1352</v>
      </c>
      <c r="J218" s="48">
        <f>'[1]11월관람객현황'!AB220</f>
        <v>0</v>
      </c>
      <c r="K218" s="49">
        <f>'[1]11월관람객현황'!AC220</f>
        <v>0</v>
      </c>
      <c r="L218" s="49">
        <f>'[1]11월관람객현황'!AE220</f>
        <v>0</v>
      </c>
      <c r="M218" s="49">
        <f>'[1]11월관람객현황'!AG220</f>
        <v>0</v>
      </c>
      <c r="N218" s="50">
        <f>'[1]11월관람객현황'!AH220</f>
        <v>0</v>
      </c>
      <c r="O218" s="47">
        <f t="shared" si="28"/>
        <v>0</v>
      </c>
      <c r="P218" s="48">
        <f>'[1]11월관람객현황'!AJ220</f>
        <v>0</v>
      </c>
      <c r="Q218" s="51">
        <f>[1]외국인!B220</f>
        <v>14</v>
      </c>
    </row>
    <row r="219" spans="3:17" ht="14.25" hidden="1" thickBot="1" x14ac:dyDescent="0.2">
      <c r="C219" s="34">
        <v>20</v>
      </c>
      <c r="D219" s="35"/>
      <c r="E219" s="36">
        <f t="shared" si="26"/>
        <v>0</v>
      </c>
      <c r="F219" s="45">
        <f>'[1]11월관람객현황'!I221</f>
        <v>0</v>
      </c>
      <c r="G219" s="46">
        <f>'[1]11월관람객현황'!O221</f>
        <v>0</v>
      </c>
      <c r="H219" s="39">
        <f>SUM('[1]11월관람객현황'!U221,'[1]11월관람객현황'!AA221)</f>
        <v>0</v>
      </c>
      <c r="I219" s="47">
        <f t="shared" si="27"/>
        <v>0</v>
      </c>
      <c r="J219" s="48">
        <f>'[1]11월관람객현황'!AB221</f>
        <v>0</v>
      </c>
      <c r="K219" s="49">
        <f>'[1]11월관람객현황'!AC221</f>
        <v>0</v>
      </c>
      <c r="L219" s="49">
        <f>'[1]11월관람객현황'!AE221</f>
        <v>0</v>
      </c>
      <c r="M219" s="49">
        <f>'[1]11월관람객현황'!AG221</f>
        <v>0</v>
      </c>
      <c r="N219" s="50">
        <f>'[1]11월관람객현황'!AH221</f>
        <v>0</v>
      </c>
      <c r="O219" s="47">
        <f t="shared" si="28"/>
        <v>0</v>
      </c>
      <c r="P219" s="48">
        <f>'[1]11월관람객현황'!AJ221</f>
        <v>0</v>
      </c>
      <c r="Q219" s="51">
        <f>[1]외국인!B221</f>
        <v>0</v>
      </c>
    </row>
    <row r="220" spans="3:17" ht="14.25" hidden="1" thickBot="1" x14ac:dyDescent="0.2">
      <c r="C220" s="34">
        <v>21</v>
      </c>
      <c r="D220" s="35"/>
      <c r="E220" s="36">
        <f t="shared" si="26"/>
        <v>275</v>
      </c>
      <c r="F220" s="45">
        <f>'[1]11월관람객현황'!I222</f>
        <v>103</v>
      </c>
      <c r="G220" s="46">
        <f>'[1]11월관람객현황'!O222</f>
        <v>18</v>
      </c>
      <c r="H220" s="39">
        <f>SUM('[1]11월관람객현황'!U222,'[1]11월관람객현황'!AA222)</f>
        <v>154</v>
      </c>
      <c r="I220" s="47">
        <f t="shared" si="27"/>
        <v>275</v>
      </c>
      <c r="J220" s="48">
        <f>'[1]11월관람객현황'!AB222</f>
        <v>0</v>
      </c>
      <c r="K220" s="49">
        <f>'[1]11월관람객현황'!AC222</f>
        <v>0</v>
      </c>
      <c r="L220" s="49">
        <f>'[1]11월관람객현황'!AE222</f>
        <v>0</v>
      </c>
      <c r="M220" s="49">
        <f>'[1]11월관람객현황'!AG222</f>
        <v>0</v>
      </c>
      <c r="N220" s="50">
        <f>'[1]11월관람객현황'!AH222</f>
        <v>0</v>
      </c>
      <c r="O220" s="47">
        <f t="shared" si="28"/>
        <v>0</v>
      </c>
      <c r="P220" s="48">
        <f>'[1]11월관람객현황'!AJ222</f>
        <v>0</v>
      </c>
      <c r="Q220" s="51">
        <f>[1]외국인!B222</f>
        <v>0</v>
      </c>
    </row>
    <row r="221" spans="3:17" ht="14.25" hidden="1" thickBot="1" x14ac:dyDescent="0.2">
      <c r="C221" s="34">
        <v>22</v>
      </c>
      <c r="D221" s="35"/>
      <c r="E221" s="36">
        <f t="shared" si="26"/>
        <v>258</v>
      </c>
      <c r="F221" s="45">
        <f>'[1]11월관람객현황'!I223</f>
        <v>59</v>
      </c>
      <c r="G221" s="46">
        <f>'[1]11월관람객현황'!O223</f>
        <v>8</v>
      </c>
      <c r="H221" s="39">
        <f>SUM('[1]11월관람객현황'!U223,'[1]11월관람객현황'!AA223)</f>
        <v>154</v>
      </c>
      <c r="I221" s="47">
        <f t="shared" si="27"/>
        <v>221</v>
      </c>
      <c r="J221" s="48">
        <f>'[1]11월관람객현황'!AB223</f>
        <v>37</v>
      </c>
      <c r="K221" s="49">
        <f>'[1]11월관람객현황'!AC223</f>
        <v>0</v>
      </c>
      <c r="L221" s="49">
        <f>'[1]11월관람객현황'!AE223</f>
        <v>0</v>
      </c>
      <c r="M221" s="49">
        <f>'[1]11월관람객현황'!AG223</f>
        <v>0</v>
      </c>
      <c r="N221" s="50">
        <f>'[1]11월관람객현황'!AH223</f>
        <v>0</v>
      </c>
      <c r="O221" s="47">
        <f t="shared" si="28"/>
        <v>37</v>
      </c>
      <c r="P221" s="48">
        <f>'[1]11월관람객현황'!AJ223</f>
        <v>0</v>
      </c>
      <c r="Q221" s="51">
        <f>[1]외국인!B223</f>
        <v>0</v>
      </c>
    </row>
    <row r="222" spans="3:17" ht="14.25" hidden="1" thickBot="1" x14ac:dyDescent="0.2">
      <c r="C222" s="34">
        <v>23</v>
      </c>
      <c r="D222" s="35"/>
      <c r="E222" s="36">
        <f t="shared" si="26"/>
        <v>186</v>
      </c>
      <c r="F222" s="45">
        <f>'[1]11월관람객현황'!I224</f>
        <v>54</v>
      </c>
      <c r="G222" s="46">
        <f>'[1]11월관람객현황'!O224</f>
        <v>20</v>
      </c>
      <c r="H222" s="39">
        <f>SUM('[1]11월관람객현황'!U224,'[1]11월관람객현황'!AA224)</f>
        <v>112</v>
      </c>
      <c r="I222" s="47">
        <f t="shared" si="27"/>
        <v>186</v>
      </c>
      <c r="J222" s="48">
        <f>'[1]11월관람객현황'!AB224</f>
        <v>0</v>
      </c>
      <c r="K222" s="49">
        <f>'[1]11월관람객현황'!AC224</f>
        <v>0</v>
      </c>
      <c r="L222" s="49">
        <f>'[1]11월관람객현황'!AE224</f>
        <v>0</v>
      </c>
      <c r="M222" s="49">
        <f>'[1]11월관람객현황'!AG224</f>
        <v>0</v>
      </c>
      <c r="N222" s="50">
        <f>'[1]11월관람객현황'!AH224</f>
        <v>0</v>
      </c>
      <c r="O222" s="47">
        <f t="shared" si="28"/>
        <v>0</v>
      </c>
      <c r="P222" s="48">
        <f>'[1]11월관람객현황'!AJ224</f>
        <v>0</v>
      </c>
      <c r="Q222" s="51">
        <f>[1]외국인!B224</f>
        <v>0</v>
      </c>
    </row>
    <row r="223" spans="3:17" ht="14.25" hidden="1" thickBot="1" x14ac:dyDescent="0.2">
      <c r="C223" s="34">
        <v>24</v>
      </c>
      <c r="D223" s="35"/>
      <c r="E223" s="36">
        <f t="shared" si="26"/>
        <v>289</v>
      </c>
      <c r="F223" s="45">
        <f>'[1]11월관람객현황'!I225</f>
        <v>64</v>
      </c>
      <c r="G223" s="46">
        <f>'[1]11월관람객현황'!O225</f>
        <v>35</v>
      </c>
      <c r="H223" s="39">
        <f>SUM('[1]11월관람객현황'!U225,'[1]11월관람객현황'!AA225)</f>
        <v>190</v>
      </c>
      <c r="I223" s="47">
        <f t="shared" si="27"/>
        <v>289</v>
      </c>
      <c r="J223" s="48">
        <f>'[1]11월관람객현황'!AB225</f>
        <v>0</v>
      </c>
      <c r="K223" s="49">
        <f>'[1]11월관람객현황'!AC225</f>
        <v>0</v>
      </c>
      <c r="L223" s="49">
        <f>'[1]11월관람객현황'!AE225</f>
        <v>0</v>
      </c>
      <c r="M223" s="49">
        <f>'[1]11월관람객현황'!AG225</f>
        <v>0</v>
      </c>
      <c r="N223" s="50">
        <f>'[1]11월관람객현황'!AH225</f>
        <v>0</v>
      </c>
      <c r="O223" s="47">
        <f t="shared" si="28"/>
        <v>0</v>
      </c>
      <c r="P223" s="48">
        <f>'[1]11월관람객현황'!AJ225</f>
        <v>0</v>
      </c>
      <c r="Q223" s="51">
        <f>[1]외국인!B225</f>
        <v>6</v>
      </c>
    </row>
    <row r="224" spans="3:17" ht="14.25" hidden="1" thickBot="1" x14ac:dyDescent="0.2">
      <c r="C224" s="34">
        <v>25</v>
      </c>
      <c r="D224" s="35"/>
      <c r="E224" s="36">
        <f t="shared" si="26"/>
        <v>1221</v>
      </c>
      <c r="F224" s="45">
        <f>'[1]11월관람객현황'!I226</f>
        <v>312</v>
      </c>
      <c r="G224" s="46">
        <f>'[1]11월관람객현황'!O226</f>
        <v>83</v>
      </c>
      <c r="H224" s="39">
        <f>SUM('[1]11월관람객현황'!U226,'[1]11월관람객현황'!AA226)</f>
        <v>802</v>
      </c>
      <c r="I224" s="47">
        <f t="shared" si="27"/>
        <v>1197</v>
      </c>
      <c r="J224" s="48">
        <f>'[1]11월관람객현황'!AB226</f>
        <v>24</v>
      </c>
      <c r="K224" s="49">
        <f>'[1]11월관람객현황'!AC226</f>
        <v>0</v>
      </c>
      <c r="L224" s="49">
        <f>'[1]11월관람객현황'!AE226</f>
        <v>0</v>
      </c>
      <c r="M224" s="49">
        <f>'[1]11월관람객현황'!AG226</f>
        <v>0</v>
      </c>
      <c r="N224" s="50">
        <f>'[1]11월관람객현황'!AH226</f>
        <v>0</v>
      </c>
      <c r="O224" s="47">
        <f t="shared" si="28"/>
        <v>24</v>
      </c>
      <c r="P224" s="48">
        <f>'[1]11월관람객현황'!AJ226</f>
        <v>0</v>
      </c>
      <c r="Q224" s="51">
        <f>[1]외국인!B226</f>
        <v>0</v>
      </c>
    </row>
    <row r="225" spans="3:17" ht="14.25" hidden="1" thickBot="1" x14ac:dyDescent="0.2">
      <c r="C225" s="34">
        <v>26</v>
      </c>
      <c r="D225" s="35"/>
      <c r="E225" s="36">
        <f t="shared" si="26"/>
        <v>1602</v>
      </c>
      <c r="F225" s="45">
        <f>'[1]11월관람객현황'!I227</f>
        <v>483</v>
      </c>
      <c r="G225" s="46">
        <f>'[1]11월관람객현황'!O227</f>
        <v>73</v>
      </c>
      <c r="H225" s="39">
        <f>SUM('[1]11월관람객현황'!U227,'[1]11월관람객현황'!AA227)</f>
        <v>1046</v>
      </c>
      <c r="I225" s="47">
        <f t="shared" si="27"/>
        <v>1602</v>
      </c>
      <c r="J225" s="48">
        <f>'[1]11월관람객현황'!AB227</f>
        <v>0</v>
      </c>
      <c r="K225" s="49">
        <f>'[1]11월관람객현황'!AC227</f>
        <v>0</v>
      </c>
      <c r="L225" s="49">
        <f>'[1]11월관람객현황'!AE227</f>
        <v>0</v>
      </c>
      <c r="M225" s="49">
        <f>'[1]11월관람객현황'!AG227</f>
        <v>0</v>
      </c>
      <c r="N225" s="50">
        <f>'[1]11월관람객현황'!AH227</f>
        <v>0</v>
      </c>
      <c r="O225" s="47">
        <f t="shared" si="28"/>
        <v>0</v>
      </c>
      <c r="P225" s="48">
        <f>'[1]11월관람객현황'!AJ227</f>
        <v>0</v>
      </c>
      <c r="Q225" s="51">
        <f>[1]외국인!B227</f>
        <v>6</v>
      </c>
    </row>
    <row r="226" spans="3:17" ht="14.25" hidden="1" thickBot="1" x14ac:dyDescent="0.2">
      <c r="C226" s="34">
        <v>27</v>
      </c>
      <c r="D226" s="35"/>
      <c r="E226" s="36">
        <f t="shared" si="26"/>
        <v>0</v>
      </c>
      <c r="F226" s="45">
        <f>'[1]11월관람객현황'!I228</f>
        <v>0</v>
      </c>
      <c r="G226" s="46">
        <f>'[1]11월관람객현황'!O228</f>
        <v>0</v>
      </c>
      <c r="H226" s="39">
        <f>SUM('[1]11월관람객현황'!U228,'[1]11월관람객현황'!AA228)</f>
        <v>0</v>
      </c>
      <c r="I226" s="47">
        <f t="shared" si="27"/>
        <v>0</v>
      </c>
      <c r="J226" s="48">
        <f>'[1]11월관람객현황'!AB228</f>
        <v>0</v>
      </c>
      <c r="K226" s="49">
        <f>'[1]11월관람객현황'!AC228</f>
        <v>0</v>
      </c>
      <c r="L226" s="49">
        <f>'[1]11월관람객현황'!AE228</f>
        <v>0</v>
      </c>
      <c r="M226" s="49">
        <f>'[1]11월관람객현황'!AG228</f>
        <v>0</v>
      </c>
      <c r="N226" s="50">
        <f>'[1]11월관람객현황'!AH228</f>
        <v>0</v>
      </c>
      <c r="O226" s="47">
        <f t="shared" si="28"/>
        <v>0</v>
      </c>
      <c r="P226" s="48">
        <f>'[1]11월관람객현황'!AJ228</f>
        <v>0</v>
      </c>
      <c r="Q226" s="51">
        <f>[1]외국인!B228</f>
        <v>0</v>
      </c>
    </row>
    <row r="227" spans="3:17" ht="14.25" hidden="1" thickBot="1" x14ac:dyDescent="0.2">
      <c r="C227" s="34">
        <v>28</v>
      </c>
      <c r="D227" s="35"/>
      <c r="E227" s="36">
        <f t="shared" si="26"/>
        <v>469</v>
      </c>
      <c r="F227" s="45">
        <f>'[1]11월관람객현황'!I229</f>
        <v>80</v>
      </c>
      <c r="G227" s="46">
        <f>'[1]11월관람객현황'!O229</f>
        <v>63</v>
      </c>
      <c r="H227" s="39">
        <f>SUM('[1]11월관람객현황'!U229,'[1]11월관람객현황'!AA229)</f>
        <v>326</v>
      </c>
      <c r="I227" s="47">
        <f t="shared" si="27"/>
        <v>469</v>
      </c>
      <c r="J227" s="48">
        <f>'[1]11월관람객현황'!AB229</f>
        <v>0</v>
      </c>
      <c r="K227" s="49">
        <f>'[1]11월관람객현황'!AC229</f>
        <v>0</v>
      </c>
      <c r="L227" s="49">
        <f>'[1]11월관람객현황'!AE229</f>
        <v>0</v>
      </c>
      <c r="M227" s="49">
        <f>'[1]11월관람객현황'!AG229</f>
        <v>0</v>
      </c>
      <c r="N227" s="50">
        <f>'[1]11월관람객현황'!AH229</f>
        <v>0</v>
      </c>
      <c r="O227" s="47">
        <f t="shared" si="28"/>
        <v>0</v>
      </c>
      <c r="P227" s="48">
        <f>'[1]11월관람객현황'!AJ229</f>
        <v>0</v>
      </c>
      <c r="Q227" s="51">
        <f>[1]외국인!B229</f>
        <v>0</v>
      </c>
    </row>
    <row r="228" spans="3:17" ht="14.25" hidden="1" thickBot="1" x14ac:dyDescent="0.2">
      <c r="C228" s="34">
        <v>29</v>
      </c>
      <c r="D228" s="35"/>
      <c r="E228" s="36">
        <f t="shared" si="26"/>
        <v>437</v>
      </c>
      <c r="F228" s="45">
        <f>'[1]11월관람객현황'!I230</f>
        <v>75</v>
      </c>
      <c r="G228" s="46">
        <f>'[1]11월관람객현황'!O230</f>
        <v>64</v>
      </c>
      <c r="H228" s="39">
        <f>SUM('[1]11월관람객현황'!U230,'[1]11월관람객현황'!AA230)</f>
        <v>276</v>
      </c>
      <c r="I228" s="47">
        <f t="shared" si="27"/>
        <v>415</v>
      </c>
      <c r="J228" s="48">
        <f>'[1]11월관람객현황'!AB230</f>
        <v>22</v>
      </c>
      <c r="K228" s="49">
        <f>'[1]11월관람객현황'!AC230</f>
        <v>0</v>
      </c>
      <c r="L228" s="49">
        <f>'[1]11월관람객현황'!AE230</f>
        <v>0</v>
      </c>
      <c r="M228" s="49">
        <f>'[1]11월관람객현황'!AG230</f>
        <v>0</v>
      </c>
      <c r="N228" s="50">
        <f>'[1]11월관람객현황'!AH230</f>
        <v>0</v>
      </c>
      <c r="O228" s="47">
        <f t="shared" si="28"/>
        <v>22</v>
      </c>
      <c r="P228" s="48">
        <f>'[1]11월관람객현황'!AJ230</f>
        <v>0</v>
      </c>
      <c r="Q228" s="51">
        <f>[1]외국인!B230</f>
        <v>0</v>
      </c>
    </row>
    <row r="229" spans="3:17" ht="14.25" hidden="1" thickBot="1" x14ac:dyDescent="0.2">
      <c r="C229" s="34">
        <v>30</v>
      </c>
      <c r="D229" s="54"/>
      <c r="E229" s="36">
        <f t="shared" si="26"/>
        <v>657</v>
      </c>
      <c r="F229" s="45">
        <f>'[1]11월관람객현황'!I231</f>
        <v>123</v>
      </c>
      <c r="G229" s="46">
        <f>'[1]11월관람객현황'!O231</f>
        <v>70</v>
      </c>
      <c r="H229" s="39">
        <f>SUM('[1]11월관람객현황'!U231,'[1]11월관람객현황'!AA231)</f>
        <v>464</v>
      </c>
      <c r="I229" s="47">
        <f t="shared" si="27"/>
        <v>657</v>
      </c>
      <c r="J229" s="48">
        <f>'[1]11월관람객현황'!AB231</f>
        <v>0</v>
      </c>
      <c r="K229" s="49">
        <f>'[1]11월관람객현황'!AC231</f>
        <v>0</v>
      </c>
      <c r="L229" s="49">
        <f>'[1]11월관람객현황'!AE231</f>
        <v>0</v>
      </c>
      <c r="M229" s="49">
        <f>'[1]11월관람객현황'!AG231</f>
        <v>0</v>
      </c>
      <c r="N229" s="50">
        <f>'[1]11월관람객현황'!AH231</f>
        <v>0</v>
      </c>
      <c r="O229" s="47">
        <f t="shared" si="28"/>
        <v>0</v>
      </c>
      <c r="P229" s="48">
        <f>'[1]11월관람객현황'!AJ231</f>
        <v>0</v>
      </c>
      <c r="Q229" s="51">
        <f>[1]외국인!B231</f>
        <v>2</v>
      </c>
    </row>
    <row r="230" spans="3:17" ht="14.25" hidden="1" thickBot="1" x14ac:dyDescent="0.2">
      <c r="C230" s="55">
        <v>31</v>
      </c>
      <c r="D230" s="56"/>
      <c r="E230" s="94">
        <f t="shared" si="26"/>
        <v>771</v>
      </c>
      <c r="F230" s="80">
        <f>'[1]11월관람객현황'!I232</f>
        <v>193</v>
      </c>
      <c r="G230" s="81">
        <f>'[1]11월관람객현황'!O232</f>
        <v>70</v>
      </c>
      <c r="H230" s="95">
        <f>SUM('[1]11월관람객현황'!U232,'[1]11월관람객현황'!AA232)</f>
        <v>508</v>
      </c>
      <c r="I230" s="86">
        <f t="shared" si="27"/>
        <v>771</v>
      </c>
      <c r="J230" s="83">
        <f>'[1]11월관람객현황'!AB232</f>
        <v>0</v>
      </c>
      <c r="K230" s="84">
        <f>'[1]11월관람객현황'!AC232</f>
        <v>0</v>
      </c>
      <c r="L230" s="84">
        <f>'[1]11월관람객현황'!AE232</f>
        <v>0</v>
      </c>
      <c r="M230" s="84">
        <f>'[1]11월관람객현황'!AG232</f>
        <v>0</v>
      </c>
      <c r="N230" s="85">
        <f>'[1]11월관람객현황'!AH232</f>
        <v>0</v>
      </c>
      <c r="O230" s="86">
        <f t="shared" si="28"/>
        <v>0</v>
      </c>
      <c r="P230" s="83">
        <f>'[1]11월관람객현황'!AJ232</f>
        <v>0</v>
      </c>
      <c r="Q230" s="87">
        <f>[1]외국인!B232</f>
        <v>0</v>
      </c>
    </row>
    <row r="231" spans="3:17" ht="14.25" hidden="1" thickBot="1" x14ac:dyDescent="0.2">
      <c r="F231" s="88"/>
      <c r="G231" s="89"/>
      <c r="I231" s="69"/>
      <c r="O231" s="69"/>
    </row>
    <row r="232" spans="3:17" ht="14.25" thickBot="1" x14ac:dyDescent="0.2">
      <c r="C232" s="90" t="s">
        <v>22</v>
      </c>
      <c r="D232" s="72"/>
      <c r="E232" s="96">
        <f>SUM(E233:E263)</f>
        <v>16831</v>
      </c>
      <c r="F232" s="96">
        <f t="shared" ref="F232:Q232" si="29">SUM(F233:F263)</f>
        <v>5278</v>
      </c>
      <c r="G232" s="96">
        <f t="shared" si="29"/>
        <v>1198</v>
      </c>
      <c r="H232" s="96">
        <f t="shared" si="29"/>
        <v>9896</v>
      </c>
      <c r="I232" s="97">
        <f t="shared" si="29"/>
        <v>16372</v>
      </c>
      <c r="J232" s="96">
        <f t="shared" si="29"/>
        <v>275</v>
      </c>
      <c r="K232" s="96">
        <f t="shared" si="29"/>
        <v>184</v>
      </c>
      <c r="L232" s="96">
        <f t="shared" si="29"/>
        <v>0</v>
      </c>
      <c r="M232" s="96">
        <f t="shared" si="29"/>
        <v>0</v>
      </c>
      <c r="N232" s="96">
        <f t="shared" si="29"/>
        <v>0</v>
      </c>
      <c r="O232" s="97">
        <f t="shared" si="29"/>
        <v>459</v>
      </c>
      <c r="P232" s="96">
        <f t="shared" si="29"/>
        <v>217</v>
      </c>
      <c r="Q232" s="96">
        <f t="shared" si="29"/>
        <v>53</v>
      </c>
    </row>
    <row r="233" spans="3:17" ht="14.25" hidden="1" thickBot="1" x14ac:dyDescent="0.2">
      <c r="C233" s="34">
        <v>1</v>
      </c>
      <c r="D233" s="35"/>
      <c r="E233" s="98">
        <f t="shared" ref="E233:E263" si="30">SUM(I233,O233)</f>
        <v>1400</v>
      </c>
      <c r="F233" s="99">
        <f>'[1]11월관람객현황'!I235</f>
        <v>457</v>
      </c>
      <c r="G233" s="100">
        <f>'[1]11월관람객현황'!O235</f>
        <v>79</v>
      </c>
      <c r="H233" s="101">
        <f>SUM('[1]11월관람객현황'!U235,'[1]11월관람객현황'!AA235)</f>
        <v>810</v>
      </c>
      <c r="I233" s="102">
        <f t="shared" ref="I233:I263" si="31">SUM(F233:H233)</f>
        <v>1346</v>
      </c>
      <c r="J233" s="103">
        <f>'[1]11월관람객현황'!AB235</f>
        <v>54</v>
      </c>
      <c r="K233" s="104">
        <f>'[1]11월관람객현황'!AC235</f>
        <v>0</v>
      </c>
      <c r="L233" s="104">
        <f>'[1]11월관람객현황'!AE235</f>
        <v>0</v>
      </c>
      <c r="M233" s="104">
        <f>'[1]11월관람객현황'!AG235</f>
        <v>0</v>
      </c>
      <c r="N233" s="105">
        <f>'[1]11월관람객현황'!AH235</f>
        <v>0</v>
      </c>
      <c r="O233" s="102">
        <f t="shared" ref="O233:O263" si="32">SUM(J233:N233)</f>
        <v>54</v>
      </c>
      <c r="P233" s="103">
        <f>'[1]11월관람객현황'!AJ235</f>
        <v>33</v>
      </c>
      <c r="Q233" s="106">
        <f>[1]외국인!B235</f>
        <v>1</v>
      </c>
    </row>
    <row r="234" spans="3:17" ht="14.25" hidden="1" thickBot="1" x14ac:dyDescent="0.2">
      <c r="C234" s="34">
        <v>2</v>
      </c>
      <c r="D234" s="35"/>
      <c r="E234" s="36">
        <f t="shared" si="30"/>
        <v>1569</v>
      </c>
      <c r="F234" s="45">
        <f>'[1]11월관람객현황'!I236</f>
        <v>504</v>
      </c>
      <c r="G234" s="46">
        <f>'[1]11월관람객현황'!O236</f>
        <v>81</v>
      </c>
      <c r="H234" s="39">
        <f>SUM('[1]11월관람객현황'!U236,'[1]11월관람객현황'!AA236)</f>
        <v>984</v>
      </c>
      <c r="I234" s="47">
        <f t="shared" si="31"/>
        <v>1569</v>
      </c>
      <c r="J234" s="48">
        <f>'[1]11월관람객현황'!AB236</f>
        <v>0</v>
      </c>
      <c r="K234" s="49">
        <f>'[1]11월관람객현황'!AC236</f>
        <v>0</v>
      </c>
      <c r="L234" s="49">
        <f>'[1]11월관람객현황'!AE236</f>
        <v>0</v>
      </c>
      <c r="M234" s="49">
        <f>'[1]11월관람객현황'!AG236</f>
        <v>0</v>
      </c>
      <c r="N234" s="50">
        <f>'[1]11월관람객현황'!AH236</f>
        <v>0</v>
      </c>
      <c r="O234" s="47">
        <f t="shared" si="32"/>
        <v>0</v>
      </c>
      <c r="P234" s="48">
        <f>'[1]11월관람객현황'!AJ236</f>
        <v>0</v>
      </c>
      <c r="Q234" s="51">
        <f>[1]외국인!B236</f>
        <v>7</v>
      </c>
    </row>
    <row r="235" spans="3:17" ht="14.25" hidden="1" thickBot="1" x14ac:dyDescent="0.2">
      <c r="C235" s="34">
        <v>3</v>
      </c>
      <c r="D235" s="35"/>
      <c r="E235" s="36">
        <f t="shared" si="30"/>
        <v>0</v>
      </c>
      <c r="F235" s="45">
        <f>'[1]11월관람객현황'!I237</f>
        <v>0</v>
      </c>
      <c r="G235" s="46">
        <f>'[1]11월관람객현황'!O237</f>
        <v>0</v>
      </c>
      <c r="H235" s="39">
        <f>SUM('[1]11월관람객현황'!U237,'[1]11월관람객현황'!AA237)</f>
        <v>0</v>
      </c>
      <c r="I235" s="47">
        <f t="shared" si="31"/>
        <v>0</v>
      </c>
      <c r="J235" s="48">
        <f>'[1]11월관람객현황'!AB237</f>
        <v>0</v>
      </c>
      <c r="K235" s="49">
        <f>'[1]11월관람객현황'!AC237</f>
        <v>0</v>
      </c>
      <c r="L235" s="49">
        <f>'[1]11월관람객현황'!AE237</f>
        <v>0</v>
      </c>
      <c r="M235" s="49">
        <f>'[1]11월관람객현황'!AG237</f>
        <v>0</v>
      </c>
      <c r="N235" s="50">
        <f>'[1]11월관람객현황'!AH237</f>
        <v>0</v>
      </c>
      <c r="O235" s="47">
        <f t="shared" si="32"/>
        <v>0</v>
      </c>
      <c r="P235" s="48">
        <f>'[1]11월관람객현황'!AJ237</f>
        <v>0</v>
      </c>
      <c r="Q235" s="51">
        <f>[1]외국인!B237</f>
        <v>0</v>
      </c>
    </row>
    <row r="236" spans="3:17" ht="14.25" hidden="1" thickBot="1" x14ac:dyDescent="0.2">
      <c r="C236" s="34">
        <v>4</v>
      </c>
      <c r="D236" s="35"/>
      <c r="E236" s="36">
        <f t="shared" si="30"/>
        <v>1364</v>
      </c>
      <c r="F236" s="45">
        <f>'[1]11월관람객현황'!I238</f>
        <v>428</v>
      </c>
      <c r="G236" s="46">
        <f>'[1]11월관람객현황'!O238</f>
        <v>64</v>
      </c>
      <c r="H236" s="39">
        <f>SUM('[1]11월관람객현황'!U238,'[1]11월관람객현황'!AA238)</f>
        <v>872</v>
      </c>
      <c r="I236" s="47">
        <f t="shared" si="31"/>
        <v>1364</v>
      </c>
      <c r="J236" s="48">
        <f>'[1]11월관람객현황'!AB238</f>
        <v>0</v>
      </c>
      <c r="K236" s="49">
        <f>'[1]11월관람객현황'!AC238</f>
        <v>0</v>
      </c>
      <c r="L236" s="49">
        <f>'[1]11월관람객현황'!AE238</f>
        <v>0</v>
      </c>
      <c r="M236" s="49">
        <f>'[1]11월관람객현황'!AG238</f>
        <v>0</v>
      </c>
      <c r="N236" s="50">
        <f>'[1]11월관람객현황'!AH238</f>
        <v>0</v>
      </c>
      <c r="O236" s="47">
        <f t="shared" si="32"/>
        <v>0</v>
      </c>
      <c r="P236" s="48">
        <f>'[1]11월관람객현황'!AJ238</f>
        <v>0</v>
      </c>
      <c r="Q236" s="51">
        <f>[1]외국인!B238</f>
        <v>5</v>
      </c>
    </row>
    <row r="237" spans="3:17" ht="14.25" hidden="1" thickBot="1" x14ac:dyDescent="0.2">
      <c r="C237" s="34">
        <v>5</v>
      </c>
      <c r="D237" s="35"/>
      <c r="E237" s="36">
        <f t="shared" si="30"/>
        <v>930</v>
      </c>
      <c r="F237" s="45">
        <f>'[1]11월관람객현황'!I239</f>
        <v>275</v>
      </c>
      <c r="G237" s="46">
        <f>'[1]11월관람객현황'!O239</f>
        <v>58</v>
      </c>
      <c r="H237" s="39">
        <f>SUM('[1]11월관람객현황'!U239,'[1]11월관람객현황'!AA239)</f>
        <v>594</v>
      </c>
      <c r="I237" s="47">
        <f t="shared" si="31"/>
        <v>927</v>
      </c>
      <c r="J237" s="48">
        <f>'[1]11월관람객현황'!AB239</f>
        <v>3</v>
      </c>
      <c r="K237" s="49">
        <f>'[1]11월관람객현황'!AC239</f>
        <v>0</v>
      </c>
      <c r="L237" s="49">
        <f>'[1]11월관람객현황'!AE239</f>
        <v>0</v>
      </c>
      <c r="M237" s="49">
        <f>'[1]11월관람객현황'!AG239</f>
        <v>0</v>
      </c>
      <c r="N237" s="50">
        <f>'[1]11월관람객현황'!AH239</f>
        <v>0</v>
      </c>
      <c r="O237" s="47">
        <f t="shared" si="32"/>
        <v>3</v>
      </c>
      <c r="P237" s="48">
        <f>'[1]11월관람객현황'!AJ239</f>
        <v>0</v>
      </c>
      <c r="Q237" s="51">
        <f>[1]외국인!B239</f>
        <v>8</v>
      </c>
    </row>
    <row r="238" spans="3:17" ht="14.25" hidden="1" thickBot="1" x14ac:dyDescent="0.2">
      <c r="C238" s="34">
        <v>6</v>
      </c>
      <c r="D238" s="35"/>
      <c r="E238" s="36">
        <f t="shared" si="30"/>
        <v>843</v>
      </c>
      <c r="F238" s="45">
        <f>'[1]11월관람객현황'!I240</f>
        <v>242</v>
      </c>
      <c r="G238" s="46">
        <f>'[1]11월관람객현황'!O240</f>
        <v>75</v>
      </c>
      <c r="H238" s="39">
        <f>SUM('[1]11월관람객현황'!U240,'[1]11월관람객현황'!AA240)</f>
        <v>526</v>
      </c>
      <c r="I238" s="47">
        <f t="shared" si="31"/>
        <v>843</v>
      </c>
      <c r="J238" s="48">
        <f>'[1]11월관람객현황'!AB240</f>
        <v>0</v>
      </c>
      <c r="K238" s="49">
        <f>'[1]11월관람객현황'!AC240</f>
        <v>0</v>
      </c>
      <c r="L238" s="49">
        <f>'[1]11월관람객현황'!AE240</f>
        <v>0</v>
      </c>
      <c r="M238" s="49">
        <f>'[1]11월관람객현황'!AG240</f>
        <v>0</v>
      </c>
      <c r="N238" s="50">
        <f>'[1]11월관람객현황'!AH240</f>
        <v>0</v>
      </c>
      <c r="O238" s="47">
        <f t="shared" si="32"/>
        <v>0</v>
      </c>
      <c r="P238" s="48">
        <f>'[1]11월관람객현황'!AJ240</f>
        <v>0</v>
      </c>
      <c r="Q238" s="51">
        <f>[1]외국인!B240</f>
        <v>8</v>
      </c>
    </row>
    <row r="239" spans="3:17" ht="14.25" hidden="1" thickBot="1" x14ac:dyDescent="0.2">
      <c r="C239" s="34">
        <v>7</v>
      </c>
      <c r="D239" s="35"/>
      <c r="E239" s="36">
        <f t="shared" si="30"/>
        <v>798</v>
      </c>
      <c r="F239" s="45">
        <f>'[1]11월관람객현황'!I241</f>
        <v>215</v>
      </c>
      <c r="G239" s="46">
        <f>'[1]11월관람객현황'!O241</f>
        <v>71</v>
      </c>
      <c r="H239" s="39">
        <f>SUM('[1]11월관람객현황'!U241,'[1]11월관람객현황'!AA241)</f>
        <v>512</v>
      </c>
      <c r="I239" s="47">
        <f t="shared" si="31"/>
        <v>798</v>
      </c>
      <c r="J239" s="48">
        <f>'[1]11월관람객현황'!AB241</f>
        <v>0</v>
      </c>
      <c r="K239" s="49">
        <f>'[1]11월관람객현황'!AC241</f>
        <v>0</v>
      </c>
      <c r="L239" s="49">
        <f>'[1]11월관람객현황'!AE241</f>
        <v>0</v>
      </c>
      <c r="M239" s="49">
        <f>'[1]11월관람객현황'!AG241</f>
        <v>0</v>
      </c>
      <c r="N239" s="50">
        <f>'[1]11월관람객현황'!AH241</f>
        <v>0</v>
      </c>
      <c r="O239" s="47">
        <f t="shared" si="32"/>
        <v>0</v>
      </c>
      <c r="P239" s="48">
        <f>'[1]11월관람객현황'!AJ241</f>
        <v>0</v>
      </c>
      <c r="Q239" s="51">
        <f>[1]외국인!B241</f>
        <v>0</v>
      </c>
    </row>
    <row r="240" spans="3:17" ht="14.25" hidden="1" thickBot="1" x14ac:dyDescent="0.2">
      <c r="C240" s="34">
        <v>8</v>
      </c>
      <c r="D240" s="35"/>
      <c r="E240" s="36">
        <f t="shared" si="30"/>
        <v>1257</v>
      </c>
      <c r="F240" s="45">
        <f>'[1]11월관람객현황'!I242</f>
        <v>360</v>
      </c>
      <c r="G240" s="46">
        <f>'[1]11월관람객현황'!O242</f>
        <v>91</v>
      </c>
      <c r="H240" s="39">
        <f>SUM('[1]11월관람객현황'!U242,'[1]11월관람객현황'!AA242)</f>
        <v>774</v>
      </c>
      <c r="I240" s="47">
        <f t="shared" si="31"/>
        <v>1225</v>
      </c>
      <c r="J240" s="48">
        <f>'[1]11월관람객현황'!AB242</f>
        <v>32</v>
      </c>
      <c r="K240" s="49">
        <f>'[1]11월관람객현황'!AC242</f>
        <v>0</v>
      </c>
      <c r="L240" s="49">
        <f>'[1]11월관람객현황'!AE242</f>
        <v>0</v>
      </c>
      <c r="M240" s="49">
        <f>'[1]11월관람객현황'!AG242</f>
        <v>0</v>
      </c>
      <c r="N240" s="50">
        <f>'[1]11월관람객현황'!AH242</f>
        <v>0</v>
      </c>
      <c r="O240" s="47">
        <f t="shared" si="32"/>
        <v>32</v>
      </c>
      <c r="P240" s="48">
        <f>'[1]11월관람객현황'!AJ242</f>
        <v>0</v>
      </c>
      <c r="Q240" s="51">
        <f>[1]외국인!B242</f>
        <v>6</v>
      </c>
    </row>
    <row r="241" spans="3:17" ht="14.25" hidden="1" thickBot="1" x14ac:dyDescent="0.2">
      <c r="C241" s="34">
        <v>9</v>
      </c>
      <c r="D241" s="35"/>
      <c r="E241" s="36">
        <f t="shared" si="30"/>
        <v>1683</v>
      </c>
      <c r="F241" s="45">
        <f>'[1]11월관람객현황'!I243</f>
        <v>452</v>
      </c>
      <c r="G241" s="46">
        <f>'[1]11월관람객현황'!O243</f>
        <v>97</v>
      </c>
      <c r="H241" s="39">
        <f>SUM('[1]11월관람객현황'!U243,'[1]11월관람객현황'!AA243)</f>
        <v>1134</v>
      </c>
      <c r="I241" s="47">
        <f t="shared" si="31"/>
        <v>1683</v>
      </c>
      <c r="J241" s="48">
        <f>'[1]11월관람객현황'!AB243</f>
        <v>0</v>
      </c>
      <c r="K241" s="49">
        <f>'[1]11월관람객현황'!AC243</f>
        <v>0</v>
      </c>
      <c r="L241" s="49">
        <f>'[1]11월관람객현황'!AE243</f>
        <v>0</v>
      </c>
      <c r="M241" s="49">
        <f>'[1]11월관람객현황'!AG243</f>
        <v>0</v>
      </c>
      <c r="N241" s="50">
        <f>'[1]11월관람객현황'!AH243</f>
        <v>0</v>
      </c>
      <c r="O241" s="47">
        <f t="shared" si="32"/>
        <v>0</v>
      </c>
      <c r="P241" s="48">
        <f>'[1]11월관람객현황'!AJ243</f>
        <v>0</v>
      </c>
      <c r="Q241" s="51">
        <f>[1]외국인!B243</f>
        <v>3</v>
      </c>
    </row>
    <row r="242" spans="3:17" ht="14.25" hidden="1" thickBot="1" x14ac:dyDescent="0.2">
      <c r="C242" s="34">
        <v>10</v>
      </c>
      <c r="D242" s="35"/>
      <c r="E242" s="36">
        <f t="shared" si="30"/>
        <v>0</v>
      </c>
      <c r="F242" s="45">
        <f>'[1]11월관람객현황'!I244</f>
        <v>0</v>
      </c>
      <c r="G242" s="46">
        <f>'[1]11월관람객현황'!O244</f>
        <v>0</v>
      </c>
      <c r="H242" s="39">
        <f>SUM('[1]11월관람객현황'!U244,'[1]11월관람객현황'!AA244)</f>
        <v>0</v>
      </c>
      <c r="I242" s="47">
        <f t="shared" si="31"/>
        <v>0</v>
      </c>
      <c r="J242" s="48">
        <f>'[1]11월관람객현황'!AB244</f>
        <v>0</v>
      </c>
      <c r="K242" s="49">
        <f>'[1]11월관람객현황'!AC244</f>
        <v>0</v>
      </c>
      <c r="L242" s="49">
        <f>'[1]11월관람객현황'!AE244</f>
        <v>0</v>
      </c>
      <c r="M242" s="49">
        <f>'[1]11월관람객현황'!AG244</f>
        <v>0</v>
      </c>
      <c r="N242" s="50">
        <f>'[1]11월관람객현황'!AH244</f>
        <v>0</v>
      </c>
      <c r="O242" s="47">
        <f t="shared" si="32"/>
        <v>0</v>
      </c>
      <c r="P242" s="48">
        <f>'[1]11월관람객현황'!AJ244</f>
        <v>0</v>
      </c>
      <c r="Q242" s="51">
        <f>[1]외국인!B244</f>
        <v>0</v>
      </c>
    </row>
    <row r="243" spans="3:17" ht="14.25" hidden="1" thickBot="1" x14ac:dyDescent="0.2">
      <c r="C243" s="34">
        <v>11</v>
      </c>
      <c r="D243" s="35"/>
      <c r="E243" s="36">
        <f t="shared" si="30"/>
        <v>598</v>
      </c>
      <c r="F243" s="45">
        <f>'[1]11월관람객현황'!I245</f>
        <v>152</v>
      </c>
      <c r="G243" s="46">
        <f>'[1]11월관람객현황'!O245</f>
        <v>60</v>
      </c>
      <c r="H243" s="39">
        <f>SUM('[1]11월관람객현황'!U245,'[1]11월관람객현황'!AA245)</f>
        <v>386</v>
      </c>
      <c r="I243" s="47">
        <f t="shared" si="31"/>
        <v>598</v>
      </c>
      <c r="J243" s="48">
        <f>'[1]11월관람객현황'!AB245</f>
        <v>0</v>
      </c>
      <c r="K243" s="49">
        <f>'[1]11월관람객현황'!AC245</f>
        <v>0</v>
      </c>
      <c r="L243" s="49">
        <f>'[1]11월관람객현황'!AE245</f>
        <v>0</v>
      </c>
      <c r="M243" s="49">
        <f>'[1]11월관람객현황'!AG245</f>
        <v>0</v>
      </c>
      <c r="N243" s="50">
        <f>'[1]11월관람객현황'!AH245</f>
        <v>0</v>
      </c>
      <c r="O243" s="47">
        <f t="shared" si="32"/>
        <v>0</v>
      </c>
      <c r="P243" s="48">
        <f>'[1]11월관람객현황'!AJ245</f>
        <v>0</v>
      </c>
      <c r="Q243" s="51">
        <f>[1]외국인!B245</f>
        <v>0</v>
      </c>
    </row>
    <row r="244" spans="3:17" ht="14.25" hidden="1" thickBot="1" x14ac:dyDescent="0.2">
      <c r="C244" s="34">
        <v>12</v>
      </c>
      <c r="D244" s="35"/>
      <c r="E244" s="36">
        <f t="shared" si="30"/>
        <v>482</v>
      </c>
      <c r="F244" s="45">
        <f>'[1]11월관람객현황'!I246</f>
        <v>122</v>
      </c>
      <c r="G244" s="46">
        <f>'[1]11월관람객현황'!O246</f>
        <v>59</v>
      </c>
      <c r="H244" s="39">
        <f>SUM('[1]11월관람객현황'!U246,'[1]11월관람객현황'!AA246)</f>
        <v>296</v>
      </c>
      <c r="I244" s="47">
        <f t="shared" si="31"/>
        <v>477</v>
      </c>
      <c r="J244" s="48">
        <f>'[1]11월관람객현황'!AB246</f>
        <v>5</v>
      </c>
      <c r="K244" s="49">
        <f>'[1]11월관람객현황'!AC246</f>
        <v>0</v>
      </c>
      <c r="L244" s="49">
        <f>'[1]11월관람객현황'!AE246</f>
        <v>0</v>
      </c>
      <c r="M244" s="49">
        <f>'[1]11월관람객현황'!AG246</f>
        <v>0</v>
      </c>
      <c r="N244" s="50">
        <f>'[1]11월관람객현황'!AH246</f>
        <v>0</v>
      </c>
      <c r="O244" s="47">
        <f t="shared" si="32"/>
        <v>5</v>
      </c>
      <c r="P244" s="48">
        <f>'[1]11월관람객현황'!AJ246</f>
        <v>0</v>
      </c>
      <c r="Q244" s="51">
        <f>[1]외국인!B246</f>
        <v>3</v>
      </c>
    </row>
    <row r="245" spans="3:17" ht="14.25" hidden="1" thickBot="1" x14ac:dyDescent="0.2">
      <c r="C245" s="34">
        <v>13</v>
      </c>
      <c r="D245" s="35"/>
      <c r="E245" s="36">
        <f t="shared" si="30"/>
        <v>653</v>
      </c>
      <c r="F245" s="45">
        <f>'[1]11월관람객현황'!I247</f>
        <v>178</v>
      </c>
      <c r="G245" s="46">
        <f>'[1]11월관람객현황'!O247</f>
        <v>67</v>
      </c>
      <c r="H245" s="39">
        <f>SUM('[1]11월관람객현황'!U247,'[1]11월관람객현황'!AA247)</f>
        <v>408</v>
      </c>
      <c r="I245" s="47">
        <f t="shared" si="31"/>
        <v>653</v>
      </c>
      <c r="J245" s="48">
        <f>'[1]11월관람객현황'!AB247</f>
        <v>0</v>
      </c>
      <c r="K245" s="49">
        <f>'[1]11월관람객현황'!AC247</f>
        <v>0</v>
      </c>
      <c r="L245" s="49">
        <f>'[1]11월관람객현황'!AE247</f>
        <v>0</v>
      </c>
      <c r="M245" s="49">
        <f>'[1]11월관람객현황'!AG247</f>
        <v>0</v>
      </c>
      <c r="N245" s="50">
        <f>'[1]11월관람객현황'!AH247</f>
        <v>0</v>
      </c>
      <c r="O245" s="47">
        <f t="shared" si="32"/>
        <v>0</v>
      </c>
      <c r="P245" s="48">
        <f>'[1]11월관람객현황'!AJ247</f>
        <v>0</v>
      </c>
      <c r="Q245" s="51">
        <f>[1]외국인!B247</f>
        <v>0</v>
      </c>
    </row>
    <row r="246" spans="3:17" ht="14.25" hidden="1" thickBot="1" x14ac:dyDescent="0.2">
      <c r="C246" s="34">
        <v>14</v>
      </c>
      <c r="D246" s="35"/>
      <c r="E246" s="36">
        <f t="shared" si="30"/>
        <v>908</v>
      </c>
      <c r="F246" s="45">
        <f>'[1]11월관람객현황'!I248</f>
        <v>243</v>
      </c>
      <c r="G246" s="46">
        <f>'[1]11월관람객현황'!O248</f>
        <v>52</v>
      </c>
      <c r="H246" s="39">
        <f>SUM('[1]11월관람객현황'!U248,'[1]11월관람객현황'!AA248)</f>
        <v>492</v>
      </c>
      <c r="I246" s="47">
        <f t="shared" si="31"/>
        <v>787</v>
      </c>
      <c r="J246" s="48">
        <f>'[1]11월관람객현황'!AB248</f>
        <v>121</v>
      </c>
      <c r="K246" s="49">
        <f>'[1]11월관람객현황'!AC248</f>
        <v>0</v>
      </c>
      <c r="L246" s="49">
        <f>'[1]11월관람객현황'!AE248</f>
        <v>0</v>
      </c>
      <c r="M246" s="49">
        <f>'[1]11월관람객현황'!AG248</f>
        <v>0</v>
      </c>
      <c r="N246" s="50">
        <f>'[1]11월관람객현황'!AH248</f>
        <v>0</v>
      </c>
      <c r="O246" s="47">
        <f t="shared" si="32"/>
        <v>121</v>
      </c>
      <c r="P246" s="48">
        <f>'[1]11월관람객현황'!AJ248</f>
        <v>0</v>
      </c>
      <c r="Q246" s="51">
        <f>[1]외국인!B248</f>
        <v>2</v>
      </c>
    </row>
    <row r="247" spans="3:17" ht="14.25" hidden="1" thickBot="1" x14ac:dyDescent="0.2">
      <c r="C247" s="34">
        <v>15</v>
      </c>
      <c r="D247" s="35"/>
      <c r="E247" s="36">
        <f t="shared" si="30"/>
        <v>1711</v>
      </c>
      <c r="F247" s="45">
        <f>'[1]11월관람객현황'!I249</f>
        <v>577</v>
      </c>
      <c r="G247" s="46">
        <f>'[1]11월관람객현황'!O249</f>
        <v>86</v>
      </c>
      <c r="H247" s="39">
        <f>SUM('[1]11월관람객현황'!U249,'[1]11월관람객현황'!AA249)</f>
        <v>864</v>
      </c>
      <c r="I247" s="47">
        <f t="shared" si="31"/>
        <v>1527</v>
      </c>
      <c r="J247" s="48">
        <f>'[1]11월관람객현황'!AB249</f>
        <v>0</v>
      </c>
      <c r="K247" s="49">
        <f>'[1]11월관람객현황'!AC249</f>
        <v>184</v>
      </c>
      <c r="L247" s="49">
        <f>'[1]11월관람객현황'!AE249</f>
        <v>0</v>
      </c>
      <c r="M247" s="49">
        <f>'[1]11월관람객현황'!AG249</f>
        <v>0</v>
      </c>
      <c r="N247" s="50">
        <f>'[1]11월관람객현황'!AH249</f>
        <v>0</v>
      </c>
      <c r="O247" s="47">
        <f t="shared" si="32"/>
        <v>184</v>
      </c>
      <c r="P247" s="48">
        <f>'[1]11월관람객현황'!AJ249</f>
        <v>184</v>
      </c>
      <c r="Q247" s="51">
        <f>[1]외국인!B249</f>
        <v>2</v>
      </c>
    </row>
    <row r="248" spans="3:17" ht="14.25" hidden="1" thickBot="1" x14ac:dyDescent="0.2">
      <c r="C248" s="34">
        <v>16</v>
      </c>
      <c r="D248" s="35"/>
      <c r="E248" s="36">
        <f t="shared" si="30"/>
        <v>1438</v>
      </c>
      <c r="F248" s="45">
        <f>'[1]11월관람객현황'!I250</f>
        <v>525</v>
      </c>
      <c r="G248" s="46">
        <f>'[1]11월관람객현황'!O250</f>
        <v>67</v>
      </c>
      <c r="H248" s="39">
        <f>SUM('[1]11월관람객현황'!U250,'[1]11월관람객현황'!AA250)</f>
        <v>846</v>
      </c>
      <c r="I248" s="47">
        <f t="shared" si="31"/>
        <v>1438</v>
      </c>
      <c r="J248" s="48">
        <f>'[1]11월관람객현황'!AB250</f>
        <v>0</v>
      </c>
      <c r="K248" s="49">
        <f>'[1]11월관람객현황'!AC250</f>
        <v>0</v>
      </c>
      <c r="L248" s="49">
        <f>'[1]11월관람객현황'!AE250</f>
        <v>0</v>
      </c>
      <c r="M248" s="49">
        <f>'[1]11월관람객현황'!AG250</f>
        <v>0</v>
      </c>
      <c r="N248" s="50">
        <f>'[1]11월관람객현황'!AH250</f>
        <v>0</v>
      </c>
      <c r="O248" s="47">
        <f t="shared" si="32"/>
        <v>0</v>
      </c>
      <c r="P248" s="48">
        <f>'[1]11월관람객현황'!AJ250</f>
        <v>0</v>
      </c>
      <c r="Q248" s="51">
        <f>[1]외국인!B250</f>
        <v>0</v>
      </c>
    </row>
    <row r="249" spans="3:17" ht="14.25" hidden="1" thickBot="1" x14ac:dyDescent="0.2">
      <c r="C249" s="34">
        <v>17</v>
      </c>
      <c r="D249" s="52"/>
      <c r="E249" s="36">
        <f t="shared" si="30"/>
        <v>352</v>
      </c>
      <c r="F249" s="45">
        <f>'[1]11월관람객현황'!I251</f>
        <v>192</v>
      </c>
      <c r="G249" s="46">
        <f>'[1]11월관람객현황'!O251</f>
        <v>43</v>
      </c>
      <c r="H249" s="39">
        <f>SUM('[1]11월관람객현황'!U251,'[1]11월관람객현황'!AA251)</f>
        <v>117</v>
      </c>
      <c r="I249" s="47">
        <f t="shared" si="31"/>
        <v>352</v>
      </c>
      <c r="J249" s="48">
        <f>'[1]11월관람객현황'!AB251</f>
        <v>0</v>
      </c>
      <c r="K249" s="49">
        <f>'[1]11월관람객현황'!AC251</f>
        <v>0</v>
      </c>
      <c r="L249" s="49">
        <f>'[1]11월관람객현황'!AE251</f>
        <v>0</v>
      </c>
      <c r="M249" s="49">
        <f>'[1]11월관람객현황'!AG251</f>
        <v>0</v>
      </c>
      <c r="N249" s="50">
        <f>'[1]11월관람객현황'!AH251</f>
        <v>0</v>
      </c>
      <c r="O249" s="47">
        <f t="shared" si="32"/>
        <v>0</v>
      </c>
      <c r="P249" s="48">
        <f>'[1]11월관람객현황'!AJ251</f>
        <v>0</v>
      </c>
      <c r="Q249" s="51">
        <f>[1]외국인!B251</f>
        <v>0</v>
      </c>
    </row>
    <row r="250" spans="3:17" ht="14.25" hidden="1" thickBot="1" x14ac:dyDescent="0.2">
      <c r="C250" s="34">
        <v>18</v>
      </c>
      <c r="D250" s="35"/>
      <c r="E250" s="36">
        <f t="shared" si="30"/>
        <v>0</v>
      </c>
      <c r="F250" s="45">
        <f>'[1]11월관람객현황'!I252</f>
        <v>0</v>
      </c>
      <c r="G250" s="46">
        <f>'[1]11월관람객현황'!O252</f>
        <v>0</v>
      </c>
      <c r="H250" s="39">
        <f>SUM('[1]11월관람객현황'!U252,'[1]11월관람객현황'!AA252)</f>
        <v>0</v>
      </c>
      <c r="I250" s="47">
        <f t="shared" si="31"/>
        <v>0</v>
      </c>
      <c r="J250" s="48">
        <f>'[1]11월관람객현황'!AB252</f>
        <v>0</v>
      </c>
      <c r="K250" s="49">
        <f>'[1]11월관람객현황'!AC252</f>
        <v>0</v>
      </c>
      <c r="L250" s="49">
        <f>'[1]11월관람객현황'!AE252</f>
        <v>0</v>
      </c>
      <c r="M250" s="49">
        <f>'[1]11월관람객현황'!AG252</f>
        <v>0</v>
      </c>
      <c r="N250" s="50">
        <f>'[1]11월관람객현황'!AH252</f>
        <v>0</v>
      </c>
      <c r="O250" s="47">
        <f t="shared" si="32"/>
        <v>0</v>
      </c>
      <c r="P250" s="48">
        <f>'[1]11월관람객현황'!AJ252</f>
        <v>0</v>
      </c>
      <c r="Q250" s="51">
        <f>[1]외국인!B252</f>
        <v>0</v>
      </c>
    </row>
    <row r="251" spans="3:17" ht="14.25" hidden="1" thickBot="1" x14ac:dyDescent="0.2">
      <c r="C251" s="34">
        <v>19</v>
      </c>
      <c r="D251" s="35"/>
      <c r="E251" s="36">
        <f t="shared" si="30"/>
        <v>260</v>
      </c>
      <c r="F251" s="45">
        <f>'[1]11월관람객현황'!I253</f>
        <v>108</v>
      </c>
      <c r="G251" s="46">
        <f>'[1]11월관람객현황'!O253</f>
        <v>56</v>
      </c>
      <c r="H251" s="39">
        <f>SUM('[1]11월관람객현황'!U253,'[1]11월관람객현황'!AA253)</f>
        <v>93</v>
      </c>
      <c r="I251" s="47">
        <f t="shared" si="31"/>
        <v>257</v>
      </c>
      <c r="J251" s="48">
        <f>'[1]11월관람객현황'!AB253</f>
        <v>3</v>
      </c>
      <c r="K251" s="49">
        <f>'[1]11월관람객현황'!AC253</f>
        <v>0</v>
      </c>
      <c r="L251" s="49">
        <f>'[1]11월관람객현황'!AE253</f>
        <v>0</v>
      </c>
      <c r="M251" s="49">
        <f>'[1]11월관람객현황'!AG253</f>
        <v>0</v>
      </c>
      <c r="N251" s="50">
        <f>'[1]11월관람객현황'!AH253</f>
        <v>0</v>
      </c>
      <c r="O251" s="47">
        <f t="shared" si="32"/>
        <v>3</v>
      </c>
      <c r="P251" s="48">
        <f>'[1]11월관람객현황'!AJ253</f>
        <v>0</v>
      </c>
      <c r="Q251" s="51">
        <f>[1]외국인!B253</f>
        <v>0</v>
      </c>
    </row>
    <row r="252" spans="3:17" ht="14.25" hidden="1" thickBot="1" x14ac:dyDescent="0.2">
      <c r="C252" s="34">
        <v>20</v>
      </c>
      <c r="D252" s="35"/>
      <c r="E252" s="36">
        <f t="shared" si="30"/>
        <v>158</v>
      </c>
      <c r="F252" s="45">
        <f>'[1]11월관람객현황'!I254</f>
        <v>73</v>
      </c>
      <c r="G252" s="46">
        <f>'[1]11월관람객현황'!O254</f>
        <v>30</v>
      </c>
      <c r="H252" s="39">
        <f>SUM('[1]11월관람객현황'!U254,'[1]11월관람객현황'!AA254)</f>
        <v>55</v>
      </c>
      <c r="I252" s="47">
        <f t="shared" si="31"/>
        <v>158</v>
      </c>
      <c r="J252" s="48">
        <f>'[1]11월관람객현황'!AB254</f>
        <v>0</v>
      </c>
      <c r="K252" s="49">
        <f>'[1]11월관람객현황'!AC254</f>
        <v>0</v>
      </c>
      <c r="L252" s="49">
        <f>'[1]11월관람객현황'!AE254</f>
        <v>0</v>
      </c>
      <c r="M252" s="49">
        <f>'[1]11월관람객현황'!AG254</f>
        <v>0</v>
      </c>
      <c r="N252" s="50">
        <f>'[1]11월관람객현황'!AH254</f>
        <v>0</v>
      </c>
      <c r="O252" s="47">
        <f t="shared" si="32"/>
        <v>0</v>
      </c>
      <c r="P252" s="48">
        <f>'[1]11월관람객현황'!AJ254</f>
        <v>0</v>
      </c>
      <c r="Q252" s="51">
        <f>[1]외국인!B254</f>
        <v>0</v>
      </c>
    </row>
    <row r="253" spans="3:17" ht="14.25" hidden="1" thickBot="1" x14ac:dyDescent="0.2">
      <c r="C253" s="34">
        <v>21</v>
      </c>
      <c r="D253" s="35"/>
      <c r="E253" s="36">
        <f t="shared" si="30"/>
        <v>135</v>
      </c>
      <c r="F253" s="45">
        <f>'[1]11월관람객현황'!I255</f>
        <v>72</v>
      </c>
      <c r="G253" s="46">
        <f>'[1]11월관람객현황'!O255</f>
        <v>12</v>
      </c>
      <c r="H253" s="39">
        <f>SUM('[1]11월관람객현황'!U255,'[1]11월관람객현황'!AA255)</f>
        <v>45</v>
      </c>
      <c r="I253" s="47">
        <f t="shared" si="31"/>
        <v>129</v>
      </c>
      <c r="J253" s="48">
        <f>'[1]11월관람객현황'!AB255</f>
        <v>6</v>
      </c>
      <c r="K253" s="49">
        <f>'[1]11월관람객현황'!AC255</f>
        <v>0</v>
      </c>
      <c r="L253" s="49">
        <f>'[1]11월관람객현황'!AE255</f>
        <v>0</v>
      </c>
      <c r="M253" s="49">
        <f>'[1]11월관람객현황'!AG255</f>
        <v>0</v>
      </c>
      <c r="N253" s="50">
        <f>'[1]11월관람객현황'!AH255</f>
        <v>0</v>
      </c>
      <c r="O253" s="47">
        <f t="shared" si="32"/>
        <v>6</v>
      </c>
      <c r="P253" s="48">
        <f>'[1]11월관람객현황'!AJ255</f>
        <v>0</v>
      </c>
      <c r="Q253" s="51">
        <f>[1]외국인!B255</f>
        <v>0</v>
      </c>
    </row>
    <row r="254" spans="3:17" ht="14.25" hidden="1" thickBot="1" x14ac:dyDescent="0.2">
      <c r="C254" s="34">
        <v>22</v>
      </c>
      <c r="D254" s="35"/>
      <c r="E254" s="36">
        <f t="shared" si="30"/>
        <v>258</v>
      </c>
      <c r="F254" s="45">
        <f>'[1]11월관람객현황'!I256</f>
        <v>103</v>
      </c>
      <c r="G254" s="46">
        <f>'[1]11월관람객현황'!O256</f>
        <v>50</v>
      </c>
      <c r="H254" s="39">
        <f>SUM('[1]11월관람객현황'!U256,'[1]11월관람객현황'!AA256)</f>
        <v>88</v>
      </c>
      <c r="I254" s="47">
        <f t="shared" si="31"/>
        <v>241</v>
      </c>
      <c r="J254" s="48">
        <f>'[1]11월관람객현황'!AB256</f>
        <v>17</v>
      </c>
      <c r="K254" s="49">
        <f>'[1]11월관람객현황'!AC256</f>
        <v>0</v>
      </c>
      <c r="L254" s="49">
        <f>'[1]11월관람객현황'!AE256</f>
        <v>0</v>
      </c>
      <c r="M254" s="49">
        <f>'[1]11월관람객현황'!AG256</f>
        <v>0</v>
      </c>
      <c r="N254" s="50">
        <f>'[1]11월관람객현황'!AH256</f>
        <v>0</v>
      </c>
      <c r="O254" s="47">
        <f t="shared" si="32"/>
        <v>17</v>
      </c>
      <c r="P254" s="48">
        <f>'[1]11월관람객현황'!AJ256</f>
        <v>0</v>
      </c>
      <c r="Q254" s="51">
        <f>[1]외국인!B256</f>
        <v>8</v>
      </c>
    </row>
    <row r="255" spans="3:17" ht="14.25" hidden="1" thickBot="1" x14ac:dyDescent="0.2">
      <c r="C255" s="34">
        <v>23</v>
      </c>
      <c r="D255" s="35"/>
      <c r="E255" s="36">
        <f t="shared" si="30"/>
        <v>0</v>
      </c>
      <c r="F255" s="45">
        <f>'[1]11월관람객현황'!I257</f>
        <v>0</v>
      </c>
      <c r="G255" s="46">
        <f>'[1]11월관람객현황'!O257</f>
        <v>0</v>
      </c>
      <c r="H255" s="39">
        <f>SUM('[1]11월관람객현황'!U257,'[1]11월관람객현황'!AA257)</f>
        <v>0</v>
      </c>
      <c r="I255" s="47">
        <f t="shared" si="31"/>
        <v>0</v>
      </c>
      <c r="J255" s="48">
        <f>'[1]11월관람객현황'!AB257</f>
        <v>0</v>
      </c>
      <c r="K255" s="49">
        <f>'[1]11월관람객현황'!AC257</f>
        <v>0</v>
      </c>
      <c r="L255" s="49">
        <f>'[1]11월관람객현황'!AE257</f>
        <v>0</v>
      </c>
      <c r="M255" s="49">
        <f>'[1]11월관람객현황'!AG257</f>
        <v>0</v>
      </c>
      <c r="N255" s="50">
        <f>'[1]11월관람객현황'!AH257</f>
        <v>0</v>
      </c>
      <c r="O255" s="47">
        <f t="shared" si="32"/>
        <v>0</v>
      </c>
      <c r="P255" s="48">
        <f>'[1]11월관람객현황'!AJ257</f>
        <v>0</v>
      </c>
      <c r="Q255" s="51">
        <f>[1]외국인!B257</f>
        <v>0</v>
      </c>
    </row>
    <row r="256" spans="3:17" ht="14.25" hidden="1" thickBot="1" x14ac:dyDescent="0.2">
      <c r="C256" s="34">
        <v>24</v>
      </c>
      <c r="D256" s="35"/>
      <c r="E256" s="36">
        <f t="shared" si="30"/>
        <v>0</v>
      </c>
      <c r="F256" s="45">
        <f>'[1]11월관람객현황'!I258</f>
        <v>0</v>
      </c>
      <c r="G256" s="46">
        <f>'[1]11월관람객현황'!O258</f>
        <v>0</v>
      </c>
      <c r="H256" s="39">
        <f>SUM('[1]11월관람객현황'!U258,'[1]11월관람객현황'!AA258)</f>
        <v>0</v>
      </c>
      <c r="I256" s="47">
        <f t="shared" si="31"/>
        <v>0</v>
      </c>
      <c r="J256" s="48">
        <f>'[1]11월관람객현황'!AB258</f>
        <v>0</v>
      </c>
      <c r="K256" s="49">
        <f>'[1]11월관람객현황'!AC258</f>
        <v>0</v>
      </c>
      <c r="L256" s="49">
        <f>'[1]11월관람객현황'!AE258</f>
        <v>0</v>
      </c>
      <c r="M256" s="49">
        <f>'[1]11월관람객현황'!AG258</f>
        <v>0</v>
      </c>
      <c r="N256" s="50">
        <f>'[1]11월관람객현황'!AH258</f>
        <v>0</v>
      </c>
      <c r="O256" s="47">
        <f t="shared" si="32"/>
        <v>0</v>
      </c>
      <c r="P256" s="48">
        <f>'[1]11월관람객현황'!AJ258</f>
        <v>0</v>
      </c>
      <c r="Q256" s="51">
        <f>[1]외국인!B258</f>
        <v>0</v>
      </c>
    </row>
    <row r="257" spans="3:17" ht="14.25" hidden="1" thickBot="1" x14ac:dyDescent="0.2">
      <c r="C257" s="34">
        <v>25</v>
      </c>
      <c r="D257" s="35"/>
      <c r="E257" s="36">
        <f t="shared" si="30"/>
        <v>0</v>
      </c>
      <c r="F257" s="45">
        <f>'[1]11월관람객현황'!I259</f>
        <v>0</v>
      </c>
      <c r="G257" s="46">
        <f>'[1]11월관람객현황'!O259</f>
        <v>0</v>
      </c>
      <c r="H257" s="39">
        <f>SUM('[1]11월관람객현황'!U259,'[1]11월관람객현황'!AA259)</f>
        <v>0</v>
      </c>
      <c r="I257" s="47">
        <f t="shared" si="31"/>
        <v>0</v>
      </c>
      <c r="J257" s="48">
        <f>'[1]11월관람객현황'!AB259</f>
        <v>0</v>
      </c>
      <c r="K257" s="49">
        <f>'[1]11월관람객현황'!AC259</f>
        <v>0</v>
      </c>
      <c r="L257" s="49">
        <f>'[1]11월관람객현황'!AE259</f>
        <v>0</v>
      </c>
      <c r="M257" s="49">
        <f>'[1]11월관람객현황'!AG259</f>
        <v>0</v>
      </c>
      <c r="N257" s="50">
        <f>'[1]11월관람객현황'!AH259</f>
        <v>0</v>
      </c>
      <c r="O257" s="47">
        <f t="shared" si="32"/>
        <v>0</v>
      </c>
      <c r="P257" s="48">
        <f>'[1]11월관람객현황'!AJ259</f>
        <v>0</v>
      </c>
      <c r="Q257" s="51">
        <f>[1]외국인!B259</f>
        <v>0</v>
      </c>
    </row>
    <row r="258" spans="3:17" ht="14.25" hidden="1" thickBot="1" x14ac:dyDescent="0.2">
      <c r="C258" s="34">
        <v>26</v>
      </c>
      <c r="D258" s="35"/>
      <c r="E258" s="36">
        <f t="shared" si="30"/>
        <v>8</v>
      </c>
      <c r="F258" s="45">
        <f>'[1]11월관람객현황'!I260</f>
        <v>0</v>
      </c>
      <c r="G258" s="46">
        <f>'[1]11월관람객현황'!O260</f>
        <v>0</v>
      </c>
      <c r="H258" s="39">
        <f>SUM('[1]11월관람객현황'!U260,'[1]11월관람객현황'!AA260)</f>
        <v>0</v>
      </c>
      <c r="I258" s="47">
        <f t="shared" si="31"/>
        <v>0</v>
      </c>
      <c r="J258" s="48">
        <f>'[1]11월관람객현황'!AB260</f>
        <v>8</v>
      </c>
      <c r="K258" s="49">
        <f>'[1]11월관람객현황'!AC260</f>
        <v>0</v>
      </c>
      <c r="L258" s="49">
        <f>'[1]11월관람객현황'!AE260</f>
        <v>0</v>
      </c>
      <c r="M258" s="49">
        <f>'[1]11월관람객현황'!AG260</f>
        <v>0</v>
      </c>
      <c r="N258" s="50">
        <f>'[1]11월관람객현황'!AH260</f>
        <v>0</v>
      </c>
      <c r="O258" s="47">
        <f t="shared" si="32"/>
        <v>8</v>
      </c>
      <c r="P258" s="48">
        <f>'[1]11월관람객현황'!AJ260</f>
        <v>0</v>
      </c>
      <c r="Q258" s="51">
        <f>[1]외국인!B260</f>
        <v>0</v>
      </c>
    </row>
    <row r="259" spans="3:17" ht="14.25" hidden="1" thickBot="1" x14ac:dyDescent="0.2">
      <c r="C259" s="34">
        <v>27</v>
      </c>
      <c r="D259" s="35"/>
      <c r="E259" s="36">
        <f t="shared" si="30"/>
        <v>26</v>
      </c>
      <c r="F259" s="45">
        <f>'[1]11월관람객현황'!I261</f>
        <v>0</v>
      </c>
      <c r="G259" s="46">
        <f>'[1]11월관람객현황'!O261</f>
        <v>0</v>
      </c>
      <c r="H259" s="39">
        <f>SUM('[1]11월관람객현황'!U261,'[1]11월관람객현황'!AA261)</f>
        <v>0</v>
      </c>
      <c r="I259" s="47">
        <f t="shared" si="31"/>
        <v>0</v>
      </c>
      <c r="J259" s="48">
        <f>'[1]11월관람객현황'!AB261</f>
        <v>26</v>
      </c>
      <c r="K259" s="49">
        <f>'[1]11월관람객현황'!AC261</f>
        <v>0</v>
      </c>
      <c r="L259" s="49">
        <f>'[1]11월관람객현황'!AE261</f>
        <v>0</v>
      </c>
      <c r="M259" s="49">
        <f>'[1]11월관람객현황'!AG261</f>
        <v>0</v>
      </c>
      <c r="N259" s="50">
        <f>'[1]11월관람객현황'!AH261</f>
        <v>0</v>
      </c>
      <c r="O259" s="47">
        <f t="shared" si="32"/>
        <v>26</v>
      </c>
      <c r="P259" s="48">
        <f>'[1]11월관람객현황'!AJ261</f>
        <v>0</v>
      </c>
      <c r="Q259" s="51">
        <f>[1]외국인!B261</f>
        <v>0</v>
      </c>
    </row>
    <row r="260" spans="3:17" ht="14.25" hidden="1" thickBot="1" x14ac:dyDescent="0.2">
      <c r="C260" s="34">
        <v>28</v>
      </c>
      <c r="D260" s="35"/>
      <c r="E260" s="36">
        <f t="shared" si="30"/>
        <v>0</v>
      </c>
      <c r="F260" s="45">
        <f>'[1]11월관람객현황'!I262</f>
        <v>0</v>
      </c>
      <c r="G260" s="46">
        <f>'[1]11월관람객현황'!O262</f>
        <v>0</v>
      </c>
      <c r="H260" s="39">
        <f>SUM('[1]11월관람객현황'!U262,'[1]11월관람객현황'!AA262)</f>
        <v>0</v>
      </c>
      <c r="I260" s="47">
        <f t="shared" si="31"/>
        <v>0</v>
      </c>
      <c r="J260" s="48">
        <f>'[1]11월관람객현황'!AB262</f>
        <v>0</v>
      </c>
      <c r="K260" s="49">
        <f>'[1]11월관람객현황'!AC262</f>
        <v>0</v>
      </c>
      <c r="L260" s="49">
        <f>'[1]11월관람객현황'!AE262</f>
        <v>0</v>
      </c>
      <c r="M260" s="49">
        <f>'[1]11월관람객현황'!AG262</f>
        <v>0</v>
      </c>
      <c r="N260" s="50">
        <f>'[1]11월관람객현황'!AH262</f>
        <v>0</v>
      </c>
      <c r="O260" s="47">
        <f t="shared" si="32"/>
        <v>0</v>
      </c>
      <c r="P260" s="48">
        <f>'[1]11월관람객현황'!AJ262</f>
        <v>0</v>
      </c>
      <c r="Q260" s="51">
        <f>[1]외국인!B262</f>
        <v>0</v>
      </c>
    </row>
    <row r="261" spans="3:17" ht="14.25" hidden="1" thickBot="1" x14ac:dyDescent="0.2">
      <c r="C261" s="34">
        <v>29</v>
      </c>
      <c r="D261" s="35"/>
      <c r="E261" s="36">
        <f t="shared" si="30"/>
        <v>0</v>
      </c>
      <c r="F261" s="45">
        <f>'[1]11월관람객현황'!I263</f>
        <v>0</v>
      </c>
      <c r="G261" s="46">
        <f>'[1]11월관람객현황'!O263</f>
        <v>0</v>
      </c>
      <c r="H261" s="39">
        <f>SUM('[1]11월관람객현황'!U263,'[1]11월관람객현황'!AA263)</f>
        <v>0</v>
      </c>
      <c r="I261" s="47">
        <f t="shared" si="31"/>
        <v>0</v>
      </c>
      <c r="J261" s="48">
        <f>'[1]11월관람객현황'!AB263</f>
        <v>0</v>
      </c>
      <c r="K261" s="49">
        <f>'[1]11월관람객현황'!AC263</f>
        <v>0</v>
      </c>
      <c r="L261" s="49">
        <f>'[1]11월관람객현황'!AE263</f>
        <v>0</v>
      </c>
      <c r="M261" s="49">
        <f>'[1]11월관람객현황'!AG263</f>
        <v>0</v>
      </c>
      <c r="N261" s="50">
        <f>'[1]11월관람객현황'!AH263</f>
        <v>0</v>
      </c>
      <c r="O261" s="47">
        <f t="shared" si="32"/>
        <v>0</v>
      </c>
      <c r="P261" s="48">
        <f>'[1]11월관람객현황'!AJ263</f>
        <v>0</v>
      </c>
      <c r="Q261" s="51">
        <f>[1]외국인!B263</f>
        <v>0</v>
      </c>
    </row>
    <row r="262" spans="3:17" ht="14.25" hidden="1" thickBot="1" x14ac:dyDescent="0.2">
      <c r="C262" s="34">
        <v>30</v>
      </c>
      <c r="D262" s="54"/>
      <c r="E262" s="36">
        <f t="shared" si="30"/>
        <v>0</v>
      </c>
      <c r="F262" s="45">
        <f>'[1]11월관람객현황'!I264</f>
        <v>0</v>
      </c>
      <c r="G262" s="46">
        <f>'[1]11월관람객현황'!O264</f>
        <v>0</v>
      </c>
      <c r="H262" s="39">
        <f>SUM('[1]11월관람객현황'!U264,'[1]11월관람객현황'!AA264)</f>
        <v>0</v>
      </c>
      <c r="I262" s="47">
        <f t="shared" si="31"/>
        <v>0</v>
      </c>
      <c r="J262" s="48">
        <f>'[1]11월관람객현황'!AB264</f>
        <v>0</v>
      </c>
      <c r="K262" s="49">
        <f>'[1]11월관람객현황'!AC264</f>
        <v>0</v>
      </c>
      <c r="L262" s="49">
        <f>'[1]11월관람객현황'!AE264</f>
        <v>0</v>
      </c>
      <c r="M262" s="49">
        <f>'[1]11월관람객현황'!AG264</f>
        <v>0</v>
      </c>
      <c r="N262" s="50">
        <f>'[1]11월관람객현황'!AH264</f>
        <v>0</v>
      </c>
      <c r="O262" s="47">
        <f t="shared" si="32"/>
        <v>0</v>
      </c>
      <c r="P262" s="48">
        <f>'[1]11월관람객현황'!AJ264</f>
        <v>0</v>
      </c>
      <c r="Q262" s="51">
        <f>[1]외국인!B264</f>
        <v>0</v>
      </c>
    </row>
    <row r="263" spans="3:17" ht="14.25" hidden="1" thickBot="1" x14ac:dyDescent="0.2">
      <c r="C263" s="55">
        <v>31</v>
      </c>
      <c r="D263" s="56"/>
      <c r="E263" s="94">
        <f t="shared" si="30"/>
        <v>0</v>
      </c>
      <c r="F263" s="80">
        <f>'[1]11월관람객현황'!I265</f>
        <v>0</v>
      </c>
      <c r="G263" s="81">
        <f>'[1]11월관람객현황'!O265</f>
        <v>0</v>
      </c>
      <c r="H263" s="95">
        <f>SUM('[1]11월관람객현황'!U265,'[1]11월관람객현황'!AA265)</f>
        <v>0</v>
      </c>
      <c r="I263" s="86">
        <f t="shared" si="31"/>
        <v>0</v>
      </c>
      <c r="J263" s="83">
        <f>'[1]11월관람객현황'!AB265</f>
        <v>0</v>
      </c>
      <c r="K263" s="84">
        <f>'[1]11월관람객현황'!AC265</f>
        <v>0</v>
      </c>
      <c r="L263" s="84">
        <f>'[1]11월관람객현황'!AE265</f>
        <v>0</v>
      </c>
      <c r="M263" s="84">
        <f>'[1]11월관람객현황'!AG265</f>
        <v>0</v>
      </c>
      <c r="N263" s="85">
        <f>'[1]11월관람객현황'!AH265</f>
        <v>0</v>
      </c>
      <c r="O263" s="86">
        <f t="shared" si="32"/>
        <v>0</v>
      </c>
      <c r="P263" s="83">
        <f>'[1]11월관람객현황'!AJ265</f>
        <v>0</v>
      </c>
      <c r="Q263" s="87">
        <f>[1]외국인!B265</f>
        <v>0</v>
      </c>
    </row>
    <row r="264" spans="3:17" ht="14.25" hidden="1" thickBot="1" x14ac:dyDescent="0.2">
      <c r="F264" s="88"/>
      <c r="G264" s="89"/>
      <c r="I264" s="69"/>
      <c r="O264" s="69"/>
    </row>
    <row r="265" spans="3:17" ht="14.25" thickBot="1" x14ac:dyDescent="0.2">
      <c r="C265" s="90" t="s">
        <v>23</v>
      </c>
      <c r="D265" s="72"/>
      <c r="E265" s="96">
        <f>SUM(E266:E295)</f>
        <v>674</v>
      </c>
      <c r="F265" s="96">
        <f t="shared" ref="F265:Q265" si="33">SUM(F266:F295)</f>
        <v>147</v>
      </c>
      <c r="G265" s="96">
        <f t="shared" si="33"/>
        <v>59</v>
      </c>
      <c r="H265" s="96">
        <f t="shared" si="33"/>
        <v>47</v>
      </c>
      <c r="I265" s="96">
        <f t="shared" si="33"/>
        <v>253</v>
      </c>
      <c r="J265" s="96">
        <f t="shared" si="33"/>
        <v>421</v>
      </c>
      <c r="K265" s="96">
        <f t="shared" si="33"/>
        <v>0</v>
      </c>
      <c r="L265" s="96">
        <f t="shared" si="33"/>
        <v>0</v>
      </c>
      <c r="M265" s="96">
        <f t="shared" si="33"/>
        <v>0</v>
      </c>
      <c r="N265" s="96">
        <f t="shared" si="33"/>
        <v>0</v>
      </c>
      <c r="O265" s="96">
        <f t="shared" si="33"/>
        <v>421</v>
      </c>
      <c r="P265" s="96">
        <f t="shared" si="33"/>
        <v>0</v>
      </c>
      <c r="Q265" s="96">
        <f t="shared" si="33"/>
        <v>0</v>
      </c>
    </row>
    <row r="266" spans="3:17" ht="14.25" hidden="1" thickBot="1" x14ac:dyDescent="0.2">
      <c r="C266" s="34">
        <v>1</v>
      </c>
      <c r="D266" s="35"/>
      <c r="E266" s="98">
        <f t="shared" ref="E266:E295" si="34">SUM(I266,O266)</f>
        <v>0</v>
      </c>
      <c r="F266" s="99">
        <f>'[1]11월관람객현황'!I268</f>
        <v>0</v>
      </c>
      <c r="G266" s="100">
        <f>'[1]11월관람객현황'!O268</f>
        <v>0</v>
      </c>
      <c r="H266" s="101">
        <f>SUM('[1]11월관람객현황'!U268,'[1]11월관람객현황'!AA268)</f>
        <v>0</v>
      </c>
      <c r="I266" s="102">
        <f t="shared" ref="I266:I295" si="35">SUM(F266:H266)</f>
        <v>0</v>
      </c>
      <c r="J266" s="103">
        <f>'[1]11월관람객현황'!AB268</f>
        <v>0</v>
      </c>
      <c r="K266" s="104">
        <f>'[1]11월관람객현황'!AC268</f>
        <v>0</v>
      </c>
      <c r="L266" s="104">
        <f>'[1]11월관람객현황'!AE268</f>
        <v>0</v>
      </c>
      <c r="M266" s="104">
        <f>'[1]11월관람객현황'!AG268</f>
        <v>0</v>
      </c>
      <c r="N266" s="105">
        <f>'[1]11월관람객현황'!AH268</f>
        <v>0</v>
      </c>
      <c r="O266" s="102">
        <f t="shared" ref="O266:O295" si="36">SUM(J266:N266)</f>
        <v>0</v>
      </c>
      <c r="P266" s="103">
        <f>'[1]11월관람객현황'!AJ268</f>
        <v>0</v>
      </c>
      <c r="Q266" s="106">
        <f>[1]외국인!B268</f>
        <v>0</v>
      </c>
    </row>
    <row r="267" spans="3:17" ht="14.25" hidden="1" thickBot="1" x14ac:dyDescent="0.2">
      <c r="C267" s="34">
        <v>2</v>
      </c>
      <c r="D267" s="35"/>
      <c r="E267" s="36">
        <f t="shared" si="34"/>
        <v>0</v>
      </c>
      <c r="F267" s="45">
        <f>'[1]11월관람객현황'!I269</f>
        <v>0</v>
      </c>
      <c r="G267" s="46">
        <f>'[1]11월관람객현황'!O269</f>
        <v>0</v>
      </c>
      <c r="H267" s="39">
        <f>SUM('[1]11월관람객현황'!U269,'[1]11월관람객현황'!AA269)</f>
        <v>0</v>
      </c>
      <c r="I267" s="47">
        <f t="shared" si="35"/>
        <v>0</v>
      </c>
      <c r="J267" s="48">
        <f>'[1]11월관람객현황'!AB269</f>
        <v>0</v>
      </c>
      <c r="K267" s="49">
        <f>'[1]11월관람객현황'!AC269</f>
        <v>0</v>
      </c>
      <c r="L267" s="49">
        <f>'[1]11월관람객현황'!AE269</f>
        <v>0</v>
      </c>
      <c r="M267" s="49">
        <f>'[1]11월관람객현황'!AG269</f>
        <v>0</v>
      </c>
      <c r="N267" s="50">
        <f>'[1]11월관람객현황'!AH269</f>
        <v>0</v>
      </c>
      <c r="O267" s="47">
        <f t="shared" si="36"/>
        <v>0</v>
      </c>
      <c r="P267" s="48">
        <f>'[1]11월관람객현황'!AJ269</f>
        <v>0</v>
      </c>
      <c r="Q267" s="51">
        <f>[1]외국인!B269</f>
        <v>0</v>
      </c>
    </row>
    <row r="268" spans="3:17" ht="14.25" hidden="1" thickBot="1" x14ac:dyDescent="0.2">
      <c r="C268" s="34">
        <v>3</v>
      </c>
      <c r="D268" s="35"/>
      <c r="E268" s="36">
        <f t="shared" si="34"/>
        <v>23</v>
      </c>
      <c r="F268" s="45">
        <f>'[1]11월관람객현황'!I270</f>
        <v>0</v>
      </c>
      <c r="G268" s="46">
        <f>'[1]11월관람객현황'!O270</f>
        <v>0</v>
      </c>
      <c r="H268" s="39">
        <f>SUM('[1]11월관람객현황'!U270,'[1]11월관람객현황'!AA270)</f>
        <v>0</v>
      </c>
      <c r="I268" s="47">
        <f t="shared" si="35"/>
        <v>0</v>
      </c>
      <c r="J268" s="48">
        <f>'[1]11월관람객현황'!AB270</f>
        <v>23</v>
      </c>
      <c r="K268" s="49">
        <f>'[1]11월관람객현황'!AC270</f>
        <v>0</v>
      </c>
      <c r="L268" s="49">
        <f>'[1]11월관람객현황'!AE270</f>
        <v>0</v>
      </c>
      <c r="M268" s="49">
        <f>'[1]11월관람객현황'!AG270</f>
        <v>0</v>
      </c>
      <c r="N268" s="50">
        <f>'[1]11월관람객현황'!AH270</f>
        <v>0</v>
      </c>
      <c r="O268" s="47">
        <f t="shared" si="36"/>
        <v>23</v>
      </c>
      <c r="P268" s="48">
        <f>'[1]11월관람객현황'!AJ270</f>
        <v>0</v>
      </c>
      <c r="Q268" s="51">
        <f>[1]외국인!B270</f>
        <v>0</v>
      </c>
    </row>
    <row r="269" spans="3:17" ht="14.25" hidden="1" thickBot="1" x14ac:dyDescent="0.2">
      <c r="C269" s="34">
        <v>4</v>
      </c>
      <c r="D269" s="35"/>
      <c r="E269" s="36">
        <f t="shared" si="34"/>
        <v>0</v>
      </c>
      <c r="F269" s="45">
        <f>'[1]11월관람객현황'!I271</f>
        <v>0</v>
      </c>
      <c r="G269" s="46">
        <f>'[1]11월관람객현황'!O271</f>
        <v>0</v>
      </c>
      <c r="H269" s="39">
        <f>SUM('[1]11월관람객현황'!U271,'[1]11월관람객현황'!AA271)</f>
        <v>0</v>
      </c>
      <c r="I269" s="47">
        <f t="shared" si="35"/>
        <v>0</v>
      </c>
      <c r="J269" s="48">
        <f>'[1]11월관람객현황'!AB271</f>
        <v>0</v>
      </c>
      <c r="K269" s="49">
        <f>'[1]11월관람객현황'!AC271</f>
        <v>0</v>
      </c>
      <c r="L269" s="49">
        <f>'[1]11월관람객현황'!AE271</f>
        <v>0</v>
      </c>
      <c r="M269" s="49">
        <f>'[1]11월관람객현황'!AG271</f>
        <v>0</v>
      </c>
      <c r="N269" s="50">
        <f>'[1]11월관람객현황'!AH271</f>
        <v>0</v>
      </c>
      <c r="O269" s="47">
        <f t="shared" si="36"/>
        <v>0</v>
      </c>
      <c r="P269" s="48">
        <f>'[1]11월관람객현황'!AJ271</f>
        <v>0</v>
      </c>
      <c r="Q269" s="51">
        <f>[1]외국인!B271</f>
        <v>0</v>
      </c>
    </row>
    <row r="270" spans="3:17" ht="14.25" hidden="1" thickBot="1" x14ac:dyDescent="0.2">
      <c r="C270" s="34">
        <v>5</v>
      </c>
      <c r="D270" s="35"/>
      <c r="E270" s="36">
        <f t="shared" si="34"/>
        <v>0</v>
      </c>
      <c r="F270" s="45">
        <f>'[1]11월관람객현황'!I272</f>
        <v>0</v>
      </c>
      <c r="G270" s="46">
        <f>'[1]11월관람객현황'!O272</f>
        <v>0</v>
      </c>
      <c r="H270" s="39">
        <f>SUM('[1]11월관람객현황'!U272,'[1]11월관람객현황'!AA272)</f>
        <v>0</v>
      </c>
      <c r="I270" s="47">
        <f t="shared" si="35"/>
        <v>0</v>
      </c>
      <c r="J270" s="48">
        <f>'[1]11월관람객현황'!AB272</f>
        <v>0</v>
      </c>
      <c r="K270" s="49">
        <f>'[1]11월관람객현황'!AC272</f>
        <v>0</v>
      </c>
      <c r="L270" s="49">
        <f>'[1]11월관람객현황'!AE272</f>
        <v>0</v>
      </c>
      <c r="M270" s="49">
        <f>'[1]11월관람객현황'!AG272</f>
        <v>0</v>
      </c>
      <c r="N270" s="50">
        <f>'[1]11월관람객현황'!AH272</f>
        <v>0</v>
      </c>
      <c r="O270" s="47">
        <f t="shared" si="36"/>
        <v>0</v>
      </c>
      <c r="P270" s="48">
        <f>'[1]11월관람객현황'!AJ272</f>
        <v>0</v>
      </c>
      <c r="Q270" s="51">
        <f>[1]외국인!B272</f>
        <v>0</v>
      </c>
    </row>
    <row r="271" spans="3:17" ht="14.25" hidden="1" thickBot="1" x14ac:dyDescent="0.2">
      <c r="C271" s="34">
        <v>6</v>
      </c>
      <c r="D271" s="35"/>
      <c r="E271" s="36">
        <f t="shared" si="34"/>
        <v>0</v>
      </c>
      <c r="F271" s="45">
        <f>'[1]11월관람객현황'!I273</f>
        <v>0</v>
      </c>
      <c r="G271" s="46">
        <f>'[1]11월관람객현황'!O273</f>
        <v>0</v>
      </c>
      <c r="H271" s="39">
        <f>SUM('[1]11월관람객현황'!U273,'[1]11월관람객현황'!AA273)</f>
        <v>0</v>
      </c>
      <c r="I271" s="47">
        <f t="shared" si="35"/>
        <v>0</v>
      </c>
      <c r="J271" s="48">
        <f>'[1]11월관람객현황'!AB273</f>
        <v>0</v>
      </c>
      <c r="K271" s="49">
        <f>'[1]11월관람객현황'!AC273</f>
        <v>0</v>
      </c>
      <c r="L271" s="49">
        <f>'[1]11월관람객현황'!AE273</f>
        <v>0</v>
      </c>
      <c r="M271" s="49">
        <f>'[1]11월관람객현황'!AG273</f>
        <v>0</v>
      </c>
      <c r="N271" s="50">
        <f>'[1]11월관람객현황'!AH273</f>
        <v>0</v>
      </c>
      <c r="O271" s="47">
        <f t="shared" si="36"/>
        <v>0</v>
      </c>
      <c r="P271" s="48">
        <f>'[1]11월관람객현황'!AJ273</f>
        <v>0</v>
      </c>
      <c r="Q271" s="51">
        <f>[1]외국인!B273</f>
        <v>0</v>
      </c>
    </row>
    <row r="272" spans="3:17" ht="14.25" hidden="1" thickBot="1" x14ac:dyDescent="0.2">
      <c r="C272" s="34">
        <v>7</v>
      </c>
      <c r="D272" s="35"/>
      <c r="E272" s="36">
        <f t="shared" si="34"/>
        <v>0</v>
      </c>
      <c r="F272" s="45">
        <f>'[1]11월관람객현황'!I274</f>
        <v>0</v>
      </c>
      <c r="G272" s="46">
        <f>'[1]11월관람객현황'!O274</f>
        <v>0</v>
      </c>
      <c r="H272" s="39">
        <f>SUM('[1]11월관람객현황'!U274,'[1]11월관람객현황'!AA274)</f>
        <v>0</v>
      </c>
      <c r="I272" s="47">
        <f t="shared" si="35"/>
        <v>0</v>
      </c>
      <c r="J272" s="48">
        <f>'[1]11월관람객현황'!AB274</f>
        <v>0</v>
      </c>
      <c r="K272" s="49">
        <f>'[1]11월관람객현황'!AC274</f>
        <v>0</v>
      </c>
      <c r="L272" s="49">
        <f>'[1]11월관람객현황'!AE274</f>
        <v>0</v>
      </c>
      <c r="M272" s="49">
        <f>'[1]11월관람객현황'!AG274</f>
        <v>0</v>
      </c>
      <c r="N272" s="50">
        <f>'[1]11월관람객현황'!AH274</f>
        <v>0</v>
      </c>
      <c r="O272" s="47">
        <f t="shared" si="36"/>
        <v>0</v>
      </c>
      <c r="P272" s="48">
        <f>'[1]11월관람객현황'!AJ274</f>
        <v>0</v>
      </c>
      <c r="Q272" s="51">
        <f>[1]외국인!B274</f>
        <v>0</v>
      </c>
    </row>
    <row r="273" spans="3:17" ht="14.25" hidden="1" thickBot="1" x14ac:dyDescent="0.2">
      <c r="C273" s="34">
        <v>8</v>
      </c>
      <c r="D273" s="35"/>
      <c r="E273" s="36">
        <f t="shared" si="34"/>
        <v>27</v>
      </c>
      <c r="F273" s="45">
        <f>'[1]11월관람객현황'!I275</f>
        <v>0</v>
      </c>
      <c r="G273" s="46">
        <f>'[1]11월관람객현황'!O275</f>
        <v>0</v>
      </c>
      <c r="H273" s="39">
        <f>SUM('[1]11월관람객현황'!U275,'[1]11월관람객현황'!AA275)</f>
        <v>0</v>
      </c>
      <c r="I273" s="47">
        <f t="shared" si="35"/>
        <v>0</v>
      </c>
      <c r="J273" s="48">
        <f>'[1]11월관람객현황'!AB275</f>
        <v>27</v>
      </c>
      <c r="K273" s="49">
        <f>'[1]11월관람객현황'!AC275</f>
        <v>0</v>
      </c>
      <c r="L273" s="49">
        <f>'[1]11월관람객현황'!AE275</f>
        <v>0</v>
      </c>
      <c r="M273" s="49">
        <f>'[1]11월관람객현황'!AG275</f>
        <v>0</v>
      </c>
      <c r="N273" s="50">
        <f>'[1]11월관람객현황'!AH275</f>
        <v>0</v>
      </c>
      <c r="O273" s="47">
        <f t="shared" si="36"/>
        <v>27</v>
      </c>
      <c r="P273" s="48">
        <f>'[1]11월관람객현황'!AJ275</f>
        <v>0</v>
      </c>
      <c r="Q273" s="51">
        <f>[1]외국인!B275</f>
        <v>0</v>
      </c>
    </row>
    <row r="274" spans="3:17" ht="14.25" hidden="1" thickBot="1" x14ac:dyDescent="0.2">
      <c r="C274" s="34">
        <v>9</v>
      </c>
      <c r="D274" s="35"/>
      <c r="E274" s="36">
        <f t="shared" si="34"/>
        <v>0</v>
      </c>
      <c r="F274" s="45">
        <f>'[1]11월관람객현황'!I276</f>
        <v>0</v>
      </c>
      <c r="G274" s="46">
        <f>'[1]11월관람객현황'!O276</f>
        <v>0</v>
      </c>
      <c r="H274" s="39">
        <f>SUM('[1]11월관람객현황'!U276,'[1]11월관람객현황'!AA276)</f>
        <v>0</v>
      </c>
      <c r="I274" s="47">
        <f t="shared" si="35"/>
        <v>0</v>
      </c>
      <c r="J274" s="48">
        <f>'[1]11월관람객현황'!AB276</f>
        <v>0</v>
      </c>
      <c r="K274" s="49">
        <f>'[1]11월관람객현황'!AC276</f>
        <v>0</v>
      </c>
      <c r="L274" s="49">
        <f>'[1]11월관람객현황'!AE276</f>
        <v>0</v>
      </c>
      <c r="M274" s="49">
        <f>'[1]11월관람객현황'!AG276</f>
        <v>0</v>
      </c>
      <c r="N274" s="50">
        <f>'[1]11월관람객현황'!AH276</f>
        <v>0</v>
      </c>
      <c r="O274" s="47">
        <f t="shared" si="36"/>
        <v>0</v>
      </c>
      <c r="P274" s="48">
        <f>'[1]11월관람객현황'!AJ276</f>
        <v>0</v>
      </c>
      <c r="Q274" s="51">
        <f>[1]외국인!B276</f>
        <v>0</v>
      </c>
    </row>
    <row r="275" spans="3:17" ht="14.25" hidden="1" thickBot="1" x14ac:dyDescent="0.2">
      <c r="C275" s="34">
        <v>10</v>
      </c>
      <c r="D275" s="35"/>
      <c r="E275" s="36">
        <f t="shared" si="34"/>
        <v>0</v>
      </c>
      <c r="F275" s="45">
        <f>'[1]11월관람객현황'!I277</f>
        <v>0</v>
      </c>
      <c r="G275" s="46">
        <f>'[1]11월관람객현황'!O277</f>
        <v>0</v>
      </c>
      <c r="H275" s="39">
        <f>SUM('[1]11월관람객현황'!U277,'[1]11월관람객현황'!AA277)</f>
        <v>0</v>
      </c>
      <c r="I275" s="47">
        <f t="shared" si="35"/>
        <v>0</v>
      </c>
      <c r="J275" s="48">
        <f>'[1]11월관람객현황'!AB277</f>
        <v>0</v>
      </c>
      <c r="K275" s="49">
        <f>'[1]11월관람객현황'!AC277</f>
        <v>0</v>
      </c>
      <c r="L275" s="49">
        <f>'[1]11월관람객현황'!AE277</f>
        <v>0</v>
      </c>
      <c r="M275" s="49">
        <f>'[1]11월관람객현황'!AG277</f>
        <v>0</v>
      </c>
      <c r="N275" s="50">
        <f>'[1]11월관람객현황'!AH277</f>
        <v>0</v>
      </c>
      <c r="O275" s="47">
        <f t="shared" si="36"/>
        <v>0</v>
      </c>
      <c r="P275" s="48">
        <f>'[1]11월관람객현황'!AJ277</f>
        <v>0</v>
      </c>
      <c r="Q275" s="51">
        <f>[1]외국인!B277</f>
        <v>0</v>
      </c>
    </row>
    <row r="276" spans="3:17" ht="14.25" hidden="1" thickBot="1" x14ac:dyDescent="0.2">
      <c r="C276" s="34">
        <v>11</v>
      </c>
      <c r="D276" s="35"/>
      <c r="E276" s="36">
        <f t="shared" si="34"/>
        <v>14</v>
      </c>
      <c r="F276" s="45">
        <f>'[1]11월관람객현황'!I278</f>
        <v>0</v>
      </c>
      <c r="G276" s="46">
        <f>'[1]11월관람객현황'!O278</f>
        <v>0</v>
      </c>
      <c r="H276" s="39">
        <f>SUM('[1]11월관람객현황'!U278,'[1]11월관람객현황'!AA278)</f>
        <v>0</v>
      </c>
      <c r="I276" s="47">
        <f t="shared" si="35"/>
        <v>0</v>
      </c>
      <c r="J276" s="48">
        <f>'[1]11월관람객현황'!AB278</f>
        <v>14</v>
      </c>
      <c r="K276" s="49">
        <f>'[1]11월관람객현황'!AC278</f>
        <v>0</v>
      </c>
      <c r="L276" s="49">
        <f>'[1]11월관람객현황'!AE278</f>
        <v>0</v>
      </c>
      <c r="M276" s="49">
        <f>'[1]11월관람객현황'!AG278</f>
        <v>0</v>
      </c>
      <c r="N276" s="50">
        <f>'[1]11월관람객현황'!AH278</f>
        <v>0</v>
      </c>
      <c r="O276" s="47">
        <f t="shared" si="36"/>
        <v>14</v>
      </c>
      <c r="P276" s="48">
        <f>'[1]11월관람객현황'!AJ278</f>
        <v>0</v>
      </c>
      <c r="Q276" s="51">
        <f>[1]외국인!B278</f>
        <v>0</v>
      </c>
    </row>
    <row r="277" spans="3:17" ht="14.25" hidden="1" thickBot="1" x14ac:dyDescent="0.2">
      <c r="C277" s="34">
        <v>12</v>
      </c>
      <c r="D277" s="35"/>
      <c r="E277" s="36">
        <f t="shared" si="34"/>
        <v>0</v>
      </c>
      <c r="F277" s="45">
        <f>'[1]11월관람객현황'!I279</f>
        <v>0</v>
      </c>
      <c r="G277" s="46">
        <f>'[1]11월관람객현황'!O279</f>
        <v>0</v>
      </c>
      <c r="H277" s="39">
        <f>SUM('[1]11월관람객현황'!U279,'[1]11월관람객현황'!AA279)</f>
        <v>0</v>
      </c>
      <c r="I277" s="47">
        <f t="shared" si="35"/>
        <v>0</v>
      </c>
      <c r="J277" s="48">
        <f>'[1]11월관람객현황'!AB279</f>
        <v>0</v>
      </c>
      <c r="K277" s="49">
        <f>'[1]11월관람객현황'!AC279</f>
        <v>0</v>
      </c>
      <c r="L277" s="49">
        <f>'[1]11월관람객현황'!AE279</f>
        <v>0</v>
      </c>
      <c r="M277" s="49">
        <f>'[1]11월관람객현황'!AG279</f>
        <v>0</v>
      </c>
      <c r="N277" s="50">
        <f>'[1]11월관람객현황'!AH279</f>
        <v>0</v>
      </c>
      <c r="O277" s="47">
        <f t="shared" si="36"/>
        <v>0</v>
      </c>
      <c r="P277" s="48">
        <f>'[1]11월관람객현황'!AJ279</f>
        <v>0</v>
      </c>
      <c r="Q277" s="51">
        <f>[1]외국인!B279</f>
        <v>0</v>
      </c>
    </row>
    <row r="278" spans="3:17" ht="14.25" hidden="1" thickBot="1" x14ac:dyDescent="0.2">
      <c r="C278" s="34">
        <v>13</v>
      </c>
      <c r="D278" s="35"/>
      <c r="E278" s="36">
        <f t="shared" si="34"/>
        <v>0</v>
      </c>
      <c r="F278" s="45">
        <f>'[1]11월관람객현황'!I280</f>
        <v>0</v>
      </c>
      <c r="G278" s="46">
        <f>'[1]11월관람객현황'!O280</f>
        <v>0</v>
      </c>
      <c r="H278" s="39">
        <f>SUM('[1]11월관람객현황'!U280,'[1]11월관람객현황'!AA280)</f>
        <v>0</v>
      </c>
      <c r="I278" s="47">
        <f t="shared" si="35"/>
        <v>0</v>
      </c>
      <c r="J278" s="48">
        <f>'[1]11월관람객현황'!AB280</f>
        <v>0</v>
      </c>
      <c r="K278" s="49">
        <f>'[1]11월관람객현황'!AC280</f>
        <v>0</v>
      </c>
      <c r="L278" s="49">
        <f>'[1]11월관람객현황'!AE280</f>
        <v>0</v>
      </c>
      <c r="M278" s="49">
        <f>'[1]11월관람객현황'!AG280</f>
        <v>0</v>
      </c>
      <c r="N278" s="50">
        <f>'[1]11월관람객현황'!AH280</f>
        <v>0</v>
      </c>
      <c r="O278" s="47">
        <f t="shared" si="36"/>
        <v>0</v>
      </c>
      <c r="P278" s="48">
        <f>'[1]11월관람객현황'!AJ280</f>
        <v>0</v>
      </c>
      <c r="Q278" s="51">
        <f>[1]외국인!B280</f>
        <v>0</v>
      </c>
    </row>
    <row r="279" spans="3:17" ht="14.25" hidden="1" thickBot="1" x14ac:dyDescent="0.2">
      <c r="C279" s="34">
        <v>14</v>
      </c>
      <c r="D279" s="35"/>
      <c r="E279" s="36">
        <f t="shared" si="34"/>
        <v>0</v>
      </c>
      <c r="F279" s="45">
        <f>'[1]11월관람객현황'!I281</f>
        <v>0</v>
      </c>
      <c r="G279" s="46">
        <f>'[1]11월관람객현황'!O281</f>
        <v>0</v>
      </c>
      <c r="H279" s="39">
        <f>SUM('[1]11월관람객현황'!U281,'[1]11월관람객현황'!AA281)</f>
        <v>0</v>
      </c>
      <c r="I279" s="47">
        <f t="shared" si="35"/>
        <v>0</v>
      </c>
      <c r="J279" s="48">
        <f>'[1]11월관람객현황'!AB281</f>
        <v>0</v>
      </c>
      <c r="K279" s="49">
        <f>'[1]11월관람객현황'!AC281</f>
        <v>0</v>
      </c>
      <c r="L279" s="49">
        <f>'[1]11월관람객현황'!AE281</f>
        <v>0</v>
      </c>
      <c r="M279" s="49">
        <f>'[1]11월관람객현황'!AG281</f>
        <v>0</v>
      </c>
      <c r="N279" s="50">
        <f>'[1]11월관람객현황'!AH281</f>
        <v>0</v>
      </c>
      <c r="O279" s="47">
        <f t="shared" si="36"/>
        <v>0</v>
      </c>
      <c r="P279" s="48">
        <f>'[1]11월관람객현황'!AJ281</f>
        <v>0</v>
      </c>
      <c r="Q279" s="51">
        <f>[1]외국인!B281</f>
        <v>0</v>
      </c>
    </row>
    <row r="280" spans="3:17" ht="14.25" hidden="1" thickBot="1" x14ac:dyDescent="0.2">
      <c r="C280" s="34">
        <v>15</v>
      </c>
      <c r="D280" s="35"/>
      <c r="E280" s="36">
        <f t="shared" si="34"/>
        <v>32</v>
      </c>
      <c r="F280" s="45">
        <f>'[1]11월관람객현황'!I282</f>
        <v>0</v>
      </c>
      <c r="G280" s="46">
        <f>'[1]11월관람객현황'!O282</f>
        <v>0</v>
      </c>
      <c r="H280" s="39">
        <f>SUM('[1]11월관람객현황'!U282,'[1]11월관람객현황'!AA282)</f>
        <v>0</v>
      </c>
      <c r="I280" s="47">
        <f t="shared" si="35"/>
        <v>0</v>
      </c>
      <c r="J280" s="48">
        <f>'[1]11월관람객현황'!AB282</f>
        <v>32</v>
      </c>
      <c r="K280" s="49">
        <f>'[1]11월관람객현황'!AC282</f>
        <v>0</v>
      </c>
      <c r="L280" s="49">
        <f>'[1]11월관람객현황'!AE282</f>
        <v>0</v>
      </c>
      <c r="M280" s="49">
        <f>'[1]11월관람객현황'!AG282</f>
        <v>0</v>
      </c>
      <c r="N280" s="50">
        <f>'[1]11월관람객현황'!AH282</f>
        <v>0</v>
      </c>
      <c r="O280" s="47">
        <f t="shared" si="36"/>
        <v>32</v>
      </c>
      <c r="P280" s="48">
        <f>'[1]11월관람객현황'!AJ282</f>
        <v>0</v>
      </c>
      <c r="Q280" s="51">
        <f>[1]외국인!B282</f>
        <v>0</v>
      </c>
    </row>
    <row r="281" spans="3:17" ht="14.25" hidden="1" thickBot="1" x14ac:dyDescent="0.2">
      <c r="C281" s="34">
        <v>16</v>
      </c>
      <c r="D281" s="35"/>
      <c r="E281" s="36">
        <f t="shared" si="34"/>
        <v>46</v>
      </c>
      <c r="F281" s="45">
        <f>'[1]11월관람객현황'!I283</f>
        <v>0</v>
      </c>
      <c r="G281" s="46">
        <f>'[1]11월관람객현황'!O283</f>
        <v>0</v>
      </c>
      <c r="H281" s="39">
        <f>SUM('[1]11월관람객현황'!U283,'[1]11월관람객현황'!AA283)</f>
        <v>0</v>
      </c>
      <c r="I281" s="47">
        <f t="shared" si="35"/>
        <v>0</v>
      </c>
      <c r="J281" s="48">
        <f>'[1]11월관람객현황'!AB283</f>
        <v>46</v>
      </c>
      <c r="K281" s="49">
        <f>'[1]11월관람객현황'!AC283</f>
        <v>0</v>
      </c>
      <c r="L281" s="49">
        <f>'[1]11월관람객현황'!AE283</f>
        <v>0</v>
      </c>
      <c r="M281" s="49">
        <f>'[1]11월관람객현황'!AG283</f>
        <v>0</v>
      </c>
      <c r="N281" s="50">
        <f>'[1]11월관람객현황'!AH283</f>
        <v>0</v>
      </c>
      <c r="O281" s="47">
        <f t="shared" si="36"/>
        <v>46</v>
      </c>
      <c r="P281" s="48">
        <f>'[1]11월관람객현황'!AJ283</f>
        <v>0</v>
      </c>
      <c r="Q281" s="51">
        <f>[1]외국인!B283</f>
        <v>0</v>
      </c>
    </row>
    <row r="282" spans="3:17" ht="14.25" hidden="1" thickBot="1" x14ac:dyDescent="0.2">
      <c r="C282" s="34">
        <v>17</v>
      </c>
      <c r="D282" s="52"/>
      <c r="E282" s="36">
        <f t="shared" si="34"/>
        <v>62</v>
      </c>
      <c r="F282" s="45">
        <f>'[1]11월관람객현황'!I284</f>
        <v>0</v>
      </c>
      <c r="G282" s="46">
        <f>'[1]11월관람객현황'!O284</f>
        <v>0</v>
      </c>
      <c r="H282" s="39">
        <f>SUM('[1]11월관람객현황'!U284,'[1]11월관람객현황'!AA284)</f>
        <v>0</v>
      </c>
      <c r="I282" s="47">
        <f t="shared" si="35"/>
        <v>0</v>
      </c>
      <c r="J282" s="48">
        <f>'[1]11월관람객현황'!AB284</f>
        <v>62</v>
      </c>
      <c r="K282" s="49">
        <f>'[1]11월관람객현황'!AC284</f>
        <v>0</v>
      </c>
      <c r="L282" s="49">
        <f>'[1]11월관람객현황'!AE284</f>
        <v>0</v>
      </c>
      <c r="M282" s="49">
        <f>'[1]11월관람객현황'!AG284</f>
        <v>0</v>
      </c>
      <c r="N282" s="50">
        <f>'[1]11월관람객현황'!AH284</f>
        <v>0</v>
      </c>
      <c r="O282" s="47">
        <f t="shared" si="36"/>
        <v>62</v>
      </c>
      <c r="P282" s="48">
        <f>'[1]11월관람객현황'!AJ284</f>
        <v>0</v>
      </c>
      <c r="Q282" s="51">
        <f>[1]외국인!B284</f>
        <v>0</v>
      </c>
    </row>
    <row r="283" spans="3:17" ht="14.25" hidden="1" thickBot="1" x14ac:dyDescent="0.2">
      <c r="C283" s="34">
        <v>18</v>
      </c>
      <c r="D283" s="35"/>
      <c r="E283" s="36">
        <f t="shared" si="34"/>
        <v>145</v>
      </c>
      <c r="F283" s="45">
        <f>'[1]11월관람객현황'!I285</f>
        <v>0</v>
      </c>
      <c r="G283" s="46">
        <f>'[1]11월관람객현황'!O285</f>
        <v>0</v>
      </c>
      <c r="H283" s="39">
        <f>SUM('[1]11월관람객현황'!U285,'[1]11월관람객현황'!AA285)</f>
        <v>0</v>
      </c>
      <c r="I283" s="47">
        <f t="shared" si="35"/>
        <v>0</v>
      </c>
      <c r="J283" s="48">
        <f>'[1]11월관람객현황'!AB285</f>
        <v>145</v>
      </c>
      <c r="K283" s="49">
        <f>'[1]11월관람객현황'!AC285</f>
        <v>0</v>
      </c>
      <c r="L283" s="49">
        <f>'[1]11월관람객현황'!AE285</f>
        <v>0</v>
      </c>
      <c r="M283" s="49">
        <f>'[1]11월관람객현황'!AG285</f>
        <v>0</v>
      </c>
      <c r="N283" s="50">
        <f>'[1]11월관람객현황'!AH285</f>
        <v>0</v>
      </c>
      <c r="O283" s="47">
        <f t="shared" si="36"/>
        <v>145</v>
      </c>
      <c r="P283" s="48">
        <f>'[1]11월관람객현황'!AJ285</f>
        <v>0</v>
      </c>
      <c r="Q283" s="51">
        <f>[1]외국인!B285</f>
        <v>0</v>
      </c>
    </row>
    <row r="284" spans="3:17" ht="14.25" hidden="1" thickBot="1" x14ac:dyDescent="0.2">
      <c r="C284" s="34">
        <v>19</v>
      </c>
      <c r="D284" s="35"/>
      <c r="E284" s="36">
        <f t="shared" si="34"/>
        <v>0</v>
      </c>
      <c r="F284" s="45">
        <f>'[1]11월관람객현황'!I286</f>
        <v>0</v>
      </c>
      <c r="G284" s="46">
        <f>'[1]11월관람객현황'!O286</f>
        <v>0</v>
      </c>
      <c r="H284" s="39">
        <f>SUM('[1]11월관람객현황'!U286,'[1]11월관람객현황'!AA286)</f>
        <v>0</v>
      </c>
      <c r="I284" s="47">
        <f t="shared" si="35"/>
        <v>0</v>
      </c>
      <c r="J284" s="48">
        <f>'[1]11월관람객현황'!AB286</f>
        <v>0</v>
      </c>
      <c r="K284" s="49">
        <f>'[1]11월관람객현황'!AC286</f>
        <v>0</v>
      </c>
      <c r="L284" s="49">
        <f>'[1]11월관람객현황'!AE286</f>
        <v>0</v>
      </c>
      <c r="M284" s="49">
        <f>'[1]11월관람객현황'!AG286</f>
        <v>0</v>
      </c>
      <c r="N284" s="50">
        <f>'[1]11월관람객현황'!AH286</f>
        <v>0</v>
      </c>
      <c r="O284" s="47">
        <f t="shared" si="36"/>
        <v>0</v>
      </c>
      <c r="P284" s="48">
        <f>'[1]11월관람객현황'!AJ286</f>
        <v>0</v>
      </c>
      <c r="Q284" s="51">
        <f>[1]외국인!B286</f>
        <v>0</v>
      </c>
    </row>
    <row r="285" spans="3:17" ht="14.25" hidden="1" thickBot="1" x14ac:dyDescent="0.2">
      <c r="C285" s="34">
        <v>20</v>
      </c>
      <c r="D285" s="35"/>
      <c r="E285" s="36">
        <f t="shared" si="34"/>
        <v>0</v>
      </c>
      <c r="F285" s="45">
        <f>'[1]11월관람객현황'!I287</f>
        <v>0</v>
      </c>
      <c r="G285" s="46">
        <f>'[1]11월관람객현황'!O287</f>
        <v>0</v>
      </c>
      <c r="H285" s="39">
        <f>SUM('[1]11월관람객현황'!U287,'[1]11월관람객현황'!AA287)</f>
        <v>0</v>
      </c>
      <c r="I285" s="47">
        <f t="shared" si="35"/>
        <v>0</v>
      </c>
      <c r="J285" s="48">
        <f>'[1]11월관람객현황'!AB287</f>
        <v>0</v>
      </c>
      <c r="K285" s="49">
        <f>'[1]11월관람객현황'!AC287</f>
        <v>0</v>
      </c>
      <c r="L285" s="49">
        <f>'[1]11월관람객현황'!AE287</f>
        <v>0</v>
      </c>
      <c r="M285" s="49">
        <f>'[1]11월관람객현황'!AG287</f>
        <v>0</v>
      </c>
      <c r="N285" s="50">
        <f>'[1]11월관람객현황'!AH287</f>
        <v>0</v>
      </c>
      <c r="O285" s="47">
        <f t="shared" si="36"/>
        <v>0</v>
      </c>
      <c r="P285" s="48">
        <f>'[1]11월관람객현황'!AJ287</f>
        <v>0</v>
      </c>
      <c r="Q285" s="51">
        <f>[1]외국인!B287</f>
        <v>0</v>
      </c>
    </row>
    <row r="286" spans="3:17" ht="14.25" hidden="1" thickBot="1" x14ac:dyDescent="0.2">
      <c r="C286" s="34">
        <v>21</v>
      </c>
      <c r="D286" s="35"/>
      <c r="E286" s="36">
        <f t="shared" si="34"/>
        <v>0</v>
      </c>
      <c r="F286" s="45">
        <f>'[1]11월관람객현황'!I288</f>
        <v>0</v>
      </c>
      <c r="G286" s="46">
        <f>'[1]11월관람객현황'!O288</f>
        <v>0</v>
      </c>
      <c r="H286" s="39">
        <f>SUM('[1]11월관람객현황'!U288,'[1]11월관람객현황'!AA288)</f>
        <v>0</v>
      </c>
      <c r="I286" s="47">
        <f t="shared" si="35"/>
        <v>0</v>
      </c>
      <c r="J286" s="48">
        <f>'[1]11월관람객현황'!AB288</f>
        <v>0</v>
      </c>
      <c r="K286" s="49">
        <f>'[1]11월관람객현황'!AC288</f>
        <v>0</v>
      </c>
      <c r="L286" s="49">
        <f>'[1]11월관람객현황'!AE288</f>
        <v>0</v>
      </c>
      <c r="M286" s="49">
        <f>'[1]11월관람객현황'!AG288</f>
        <v>0</v>
      </c>
      <c r="N286" s="50">
        <f>'[1]11월관람객현황'!AH288</f>
        <v>0</v>
      </c>
      <c r="O286" s="47">
        <f t="shared" si="36"/>
        <v>0</v>
      </c>
      <c r="P286" s="48">
        <f>'[1]11월관람객현황'!AJ288</f>
        <v>0</v>
      </c>
      <c r="Q286" s="51">
        <f>[1]외국인!B288</f>
        <v>0</v>
      </c>
    </row>
    <row r="287" spans="3:17" ht="14.25" hidden="1" thickBot="1" x14ac:dyDescent="0.2">
      <c r="C287" s="34">
        <v>22</v>
      </c>
      <c r="D287" s="35"/>
      <c r="E287" s="36">
        <f t="shared" si="34"/>
        <v>17</v>
      </c>
      <c r="F287" s="45">
        <f>'[1]11월관람객현황'!I289</f>
        <v>0</v>
      </c>
      <c r="G287" s="46">
        <f>'[1]11월관람객현황'!O289</f>
        <v>0</v>
      </c>
      <c r="H287" s="39">
        <f>SUM('[1]11월관람객현황'!U289,'[1]11월관람객현황'!AA289)</f>
        <v>0</v>
      </c>
      <c r="I287" s="47">
        <f t="shared" si="35"/>
        <v>0</v>
      </c>
      <c r="J287" s="48">
        <f>'[1]11월관람객현황'!AB289</f>
        <v>17</v>
      </c>
      <c r="K287" s="49">
        <f>'[1]11월관람객현황'!AC289</f>
        <v>0</v>
      </c>
      <c r="L287" s="49">
        <f>'[1]11월관람객현황'!AE289</f>
        <v>0</v>
      </c>
      <c r="M287" s="49">
        <f>'[1]11월관람객현황'!AG289</f>
        <v>0</v>
      </c>
      <c r="N287" s="50">
        <f>'[1]11월관람객현황'!AH289</f>
        <v>0</v>
      </c>
      <c r="O287" s="47">
        <f t="shared" si="36"/>
        <v>17</v>
      </c>
      <c r="P287" s="48">
        <f>'[1]11월관람객현황'!AJ289</f>
        <v>0</v>
      </c>
      <c r="Q287" s="51">
        <f>[1]외국인!B289</f>
        <v>0</v>
      </c>
    </row>
    <row r="288" spans="3:17" ht="14.25" hidden="1" thickBot="1" x14ac:dyDescent="0.2">
      <c r="C288" s="34">
        <v>23</v>
      </c>
      <c r="D288" s="35"/>
      <c r="E288" s="36">
        <f t="shared" si="34"/>
        <v>23</v>
      </c>
      <c r="F288" s="45">
        <f>'[1]11월관람객현황'!I290</f>
        <v>0</v>
      </c>
      <c r="G288" s="46">
        <f>'[1]11월관람객현황'!O290</f>
        <v>0</v>
      </c>
      <c r="H288" s="39">
        <f>SUM('[1]11월관람객현황'!U290,'[1]11월관람객현황'!AA290)</f>
        <v>0</v>
      </c>
      <c r="I288" s="47">
        <f t="shared" si="35"/>
        <v>0</v>
      </c>
      <c r="J288" s="48">
        <f>'[1]11월관람객현황'!AB290</f>
        <v>23</v>
      </c>
      <c r="K288" s="49">
        <f>'[1]11월관람객현황'!AC290</f>
        <v>0</v>
      </c>
      <c r="L288" s="49">
        <f>'[1]11월관람객현황'!AE290</f>
        <v>0</v>
      </c>
      <c r="M288" s="49">
        <f>'[1]11월관람객현황'!AG290</f>
        <v>0</v>
      </c>
      <c r="N288" s="50">
        <f>'[1]11월관람객현황'!AH290</f>
        <v>0</v>
      </c>
      <c r="O288" s="47">
        <f t="shared" si="36"/>
        <v>23</v>
      </c>
      <c r="P288" s="48">
        <f>'[1]11월관람객현황'!AJ290</f>
        <v>0</v>
      </c>
      <c r="Q288" s="51">
        <f>[1]외국인!B290</f>
        <v>0</v>
      </c>
    </row>
    <row r="289" spans="3:17" ht="14.25" hidden="1" thickBot="1" x14ac:dyDescent="0.2">
      <c r="C289" s="34">
        <v>24</v>
      </c>
      <c r="D289" s="35"/>
      <c r="E289" s="36">
        <f t="shared" si="34"/>
        <v>32</v>
      </c>
      <c r="F289" s="45">
        <f>'[1]11월관람객현황'!I291</f>
        <v>0</v>
      </c>
      <c r="G289" s="46">
        <f>'[1]11월관람객현황'!O291</f>
        <v>0</v>
      </c>
      <c r="H289" s="39">
        <f>SUM('[1]11월관람객현황'!U291,'[1]11월관람객현황'!AA291)</f>
        <v>0</v>
      </c>
      <c r="I289" s="47">
        <f t="shared" si="35"/>
        <v>0</v>
      </c>
      <c r="J289" s="48">
        <f>'[1]11월관람객현황'!AB291</f>
        <v>32</v>
      </c>
      <c r="K289" s="49">
        <f>'[1]11월관람객현황'!AC291</f>
        <v>0</v>
      </c>
      <c r="L289" s="49">
        <f>'[1]11월관람객현황'!AE291</f>
        <v>0</v>
      </c>
      <c r="M289" s="49">
        <f>'[1]11월관람객현황'!AG291</f>
        <v>0</v>
      </c>
      <c r="N289" s="50">
        <f>'[1]11월관람객현황'!AH291</f>
        <v>0</v>
      </c>
      <c r="O289" s="47">
        <f t="shared" si="36"/>
        <v>32</v>
      </c>
      <c r="P289" s="48">
        <f>'[1]11월관람객현황'!AJ291</f>
        <v>0</v>
      </c>
      <c r="Q289" s="51">
        <f>[1]외국인!B291</f>
        <v>0</v>
      </c>
    </row>
    <row r="290" spans="3:17" ht="14.25" hidden="1" thickBot="1" x14ac:dyDescent="0.2">
      <c r="C290" s="34">
        <v>25</v>
      </c>
      <c r="D290" s="35"/>
      <c r="E290" s="36">
        <f t="shared" si="34"/>
        <v>0</v>
      </c>
      <c r="F290" s="45">
        <f>'[1]11월관람객현황'!I292</f>
        <v>0</v>
      </c>
      <c r="G290" s="46">
        <f>'[1]11월관람객현황'!O292</f>
        <v>0</v>
      </c>
      <c r="H290" s="39">
        <f>SUM('[1]11월관람객현황'!U292,'[1]11월관람객현황'!AA292)</f>
        <v>0</v>
      </c>
      <c r="I290" s="47">
        <f t="shared" si="35"/>
        <v>0</v>
      </c>
      <c r="J290" s="48">
        <f>'[1]11월관람객현황'!AB292</f>
        <v>0</v>
      </c>
      <c r="K290" s="49">
        <f>'[1]11월관람객현황'!AC292</f>
        <v>0</v>
      </c>
      <c r="L290" s="49">
        <f>'[1]11월관람객현황'!AE292</f>
        <v>0</v>
      </c>
      <c r="M290" s="49">
        <f>'[1]11월관람객현황'!AG292</f>
        <v>0</v>
      </c>
      <c r="N290" s="50">
        <f>'[1]11월관람객현황'!AH292</f>
        <v>0</v>
      </c>
      <c r="O290" s="47">
        <f t="shared" si="36"/>
        <v>0</v>
      </c>
      <c r="P290" s="48">
        <f>'[1]11월관람객현황'!AJ292</f>
        <v>0</v>
      </c>
      <c r="Q290" s="51">
        <f>[1]외국인!B292</f>
        <v>0</v>
      </c>
    </row>
    <row r="291" spans="3:17" ht="14.25" hidden="1" thickBot="1" x14ac:dyDescent="0.2">
      <c r="C291" s="34">
        <v>26</v>
      </c>
      <c r="D291" s="35"/>
      <c r="E291" s="36">
        <f t="shared" si="34"/>
        <v>0</v>
      </c>
      <c r="F291" s="45">
        <f>'[1]11월관람객현황'!I293</f>
        <v>0</v>
      </c>
      <c r="G291" s="46">
        <f>'[1]11월관람객현황'!O293</f>
        <v>0</v>
      </c>
      <c r="H291" s="39">
        <f>SUM('[1]11월관람객현황'!U293,'[1]11월관람객현황'!AA293)</f>
        <v>0</v>
      </c>
      <c r="I291" s="47">
        <f t="shared" si="35"/>
        <v>0</v>
      </c>
      <c r="J291" s="48">
        <f>'[1]11월관람객현황'!AB293</f>
        <v>0</v>
      </c>
      <c r="K291" s="49">
        <f>'[1]11월관람객현황'!AC293</f>
        <v>0</v>
      </c>
      <c r="L291" s="49">
        <f>'[1]11월관람객현황'!AE293</f>
        <v>0</v>
      </c>
      <c r="M291" s="49">
        <f>'[1]11월관람객현황'!AG293</f>
        <v>0</v>
      </c>
      <c r="N291" s="50">
        <f>'[1]11월관람객현황'!AH293</f>
        <v>0</v>
      </c>
      <c r="O291" s="47">
        <f t="shared" si="36"/>
        <v>0</v>
      </c>
      <c r="P291" s="48">
        <f>'[1]11월관람객현황'!AJ293</f>
        <v>0</v>
      </c>
      <c r="Q291" s="51">
        <f>[1]외국인!B293</f>
        <v>0</v>
      </c>
    </row>
    <row r="292" spans="3:17" ht="14.25" hidden="1" thickBot="1" x14ac:dyDescent="0.2">
      <c r="C292" s="34">
        <v>27</v>
      </c>
      <c r="D292" s="35"/>
      <c r="E292" s="36">
        <f t="shared" si="34"/>
        <v>0</v>
      </c>
      <c r="F292" s="45">
        <f>'[1]11월관람객현황'!I294</f>
        <v>0</v>
      </c>
      <c r="G292" s="46">
        <f>'[1]11월관람객현황'!O294</f>
        <v>0</v>
      </c>
      <c r="H292" s="39">
        <f>SUM('[1]11월관람객현황'!U294,'[1]11월관람객현황'!AA294)</f>
        <v>0</v>
      </c>
      <c r="I292" s="47">
        <f t="shared" si="35"/>
        <v>0</v>
      </c>
      <c r="J292" s="48">
        <f>'[1]11월관람객현황'!AB294</f>
        <v>0</v>
      </c>
      <c r="K292" s="49">
        <f>'[1]11월관람객현황'!AC294</f>
        <v>0</v>
      </c>
      <c r="L292" s="49">
        <f>'[1]11월관람객현황'!AE294</f>
        <v>0</v>
      </c>
      <c r="M292" s="49">
        <f>'[1]11월관람객현황'!AG294</f>
        <v>0</v>
      </c>
      <c r="N292" s="50">
        <f>'[1]11월관람객현황'!AH294</f>
        <v>0</v>
      </c>
      <c r="O292" s="47">
        <f t="shared" si="36"/>
        <v>0</v>
      </c>
      <c r="P292" s="48">
        <f>'[1]11월관람객현황'!AJ294</f>
        <v>0</v>
      </c>
      <c r="Q292" s="51">
        <f>[1]외국인!B294</f>
        <v>0</v>
      </c>
    </row>
    <row r="293" spans="3:17" ht="14.25" hidden="1" thickBot="1" x14ac:dyDescent="0.2">
      <c r="C293" s="34">
        <v>28</v>
      </c>
      <c r="D293" s="35"/>
      <c r="E293" s="36">
        <f t="shared" si="34"/>
        <v>0</v>
      </c>
      <c r="F293" s="45">
        <f>'[1]11월관람객현황'!I295</f>
        <v>0</v>
      </c>
      <c r="G293" s="46">
        <f>'[1]11월관람객현황'!O295</f>
        <v>0</v>
      </c>
      <c r="H293" s="39">
        <f>SUM('[1]11월관람객현황'!U295,'[1]11월관람객현황'!AA295)</f>
        <v>0</v>
      </c>
      <c r="I293" s="47">
        <f t="shared" si="35"/>
        <v>0</v>
      </c>
      <c r="J293" s="48">
        <f>'[1]11월관람객현황'!AB295</f>
        <v>0</v>
      </c>
      <c r="K293" s="49">
        <f>'[1]11월관람객현황'!AC295</f>
        <v>0</v>
      </c>
      <c r="L293" s="49">
        <f>'[1]11월관람객현황'!AE295</f>
        <v>0</v>
      </c>
      <c r="M293" s="49">
        <f>'[1]11월관람객현황'!AG295</f>
        <v>0</v>
      </c>
      <c r="N293" s="50">
        <f>'[1]11월관람객현황'!AH295</f>
        <v>0</v>
      </c>
      <c r="O293" s="47">
        <f t="shared" si="36"/>
        <v>0</v>
      </c>
      <c r="P293" s="48">
        <f>'[1]11월관람객현황'!AJ295</f>
        <v>0</v>
      </c>
      <c r="Q293" s="51">
        <f>[1]외국인!B295</f>
        <v>0</v>
      </c>
    </row>
    <row r="294" spans="3:17" ht="14.25" hidden="1" thickBot="1" x14ac:dyDescent="0.2">
      <c r="C294" s="34">
        <v>29</v>
      </c>
      <c r="D294" s="35"/>
      <c r="E294" s="36">
        <f t="shared" si="34"/>
        <v>74</v>
      </c>
      <c r="F294" s="45">
        <f>'[1]11월관람객현황'!I296</f>
        <v>40</v>
      </c>
      <c r="G294" s="46">
        <f>'[1]11월관람객현황'!O296</f>
        <v>14</v>
      </c>
      <c r="H294" s="39">
        <f>SUM('[1]11월관람객현황'!U296,'[1]11월관람객현황'!AA296)</f>
        <v>20</v>
      </c>
      <c r="I294" s="47">
        <f t="shared" si="35"/>
        <v>74</v>
      </c>
      <c r="J294" s="48">
        <f>'[1]11월관람객현황'!AB296</f>
        <v>0</v>
      </c>
      <c r="K294" s="49">
        <f>'[1]11월관람객현황'!AC296</f>
        <v>0</v>
      </c>
      <c r="L294" s="49">
        <f>'[1]11월관람객현황'!AE296</f>
        <v>0</v>
      </c>
      <c r="M294" s="49">
        <f>'[1]11월관람객현황'!AG296</f>
        <v>0</v>
      </c>
      <c r="N294" s="50">
        <f>'[1]11월관람객현황'!AH296</f>
        <v>0</v>
      </c>
      <c r="O294" s="47">
        <f t="shared" si="36"/>
        <v>0</v>
      </c>
      <c r="P294" s="48">
        <f>'[1]11월관람객현황'!AJ296</f>
        <v>0</v>
      </c>
      <c r="Q294" s="51">
        <f>[1]외국인!B296</f>
        <v>0</v>
      </c>
    </row>
    <row r="295" spans="3:17" ht="14.25" hidden="1" thickBot="1" x14ac:dyDescent="0.2">
      <c r="C295" s="55">
        <v>30</v>
      </c>
      <c r="D295" s="56"/>
      <c r="E295" s="94">
        <f t="shared" si="34"/>
        <v>179</v>
      </c>
      <c r="F295" s="80">
        <f>'[1]11월관람객현황'!I297</f>
        <v>107</v>
      </c>
      <c r="G295" s="81">
        <f>'[1]11월관람객현황'!O297</f>
        <v>45</v>
      </c>
      <c r="H295" s="95">
        <f>SUM('[1]11월관람객현황'!U297,'[1]11월관람객현황'!AA297)</f>
        <v>27</v>
      </c>
      <c r="I295" s="86">
        <f t="shared" si="35"/>
        <v>179</v>
      </c>
      <c r="J295" s="83">
        <f>'[1]11월관람객현황'!AB297</f>
        <v>0</v>
      </c>
      <c r="K295" s="84">
        <f>'[1]11월관람객현황'!AC297</f>
        <v>0</v>
      </c>
      <c r="L295" s="84">
        <f>'[1]11월관람객현황'!AE297</f>
        <v>0</v>
      </c>
      <c r="M295" s="84">
        <f>'[1]11월관람객현황'!AG297</f>
        <v>0</v>
      </c>
      <c r="N295" s="85">
        <f>'[1]11월관람객현황'!AH297</f>
        <v>0</v>
      </c>
      <c r="O295" s="86">
        <f t="shared" si="36"/>
        <v>0</v>
      </c>
      <c r="P295" s="83">
        <f>'[1]11월관람객현황'!AJ297</f>
        <v>0</v>
      </c>
      <c r="Q295" s="87">
        <f>[1]외국인!B297</f>
        <v>0</v>
      </c>
    </row>
    <row r="296" spans="3:17" ht="14.25" hidden="1" thickBot="1" x14ac:dyDescent="0.2">
      <c r="F296" s="88"/>
      <c r="G296" s="89"/>
      <c r="I296" s="69"/>
      <c r="O296" s="69"/>
    </row>
    <row r="297" spans="3:17" ht="14.25" thickBot="1" x14ac:dyDescent="0.2">
      <c r="C297" s="90" t="s">
        <v>24</v>
      </c>
      <c r="D297" s="72"/>
      <c r="E297" s="96">
        <f>SUM(E298:E328)</f>
        <v>6989</v>
      </c>
      <c r="F297" s="96">
        <f t="shared" ref="F297:Q297" si="37">SUM(F298:F328)</f>
        <v>2898</v>
      </c>
      <c r="G297" s="96">
        <f t="shared" si="37"/>
        <v>931</v>
      </c>
      <c r="H297" s="96">
        <f t="shared" si="37"/>
        <v>1569</v>
      </c>
      <c r="I297" s="96">
        <f t="shared" si="37"/>
        <v>5398</v>
      </c>
      <c r="J297" s="96">
        <f t="shared" si="37"/>
        <v>1045</v>
      </c>
      <c r="K297" s="96">
        <f t="shared" si="37"/>
        <v>441</v>
      </c>
      <c r="L297" s="96">
        <f t="shared" si="37"/>
        <v>0</v>
      </c>
      <c r="M297" s="96">
        <f t="shared" si="37"/>
        <v>0</v>
      </c>
      <c r="N297" s="96">
        <f t="shared" si="37"/>
        <v>105</v>
      </c>
      <c r="O297" s="96">
        <f t="shared" si="37"/>
        <v>1591</v>
      </c>
      <c r="P297" s="96">
        <f t="shared" si="37"/>
        <v>0</v>
      </c>
      <c r="Q297" s="96">
        <f t="shared" si="37"/>
        <v>54</v>
      </c>
    </row>
    <row r="298" spans="3:17" ht="14.25" hidden="1" thickBot="1" x14ac:dyDescent="0.2">
      <c r="C298" s="34">
        <v>1</v>
      </c>
      <c r="D298" s="35"/>
      <c r="E298" s="98">
        <f t="shared" ref="E298:E328" si="38">SUM(I298,O298)</f>
        <v>0</v>
      </c>
      <c r="F298" s="99">
        <f>'[1]11월관람객현황'!I300</f>
        <v>0</v>
      </c>
      <c r="G298" s="100">
        <f>'[1]11월관람객현황'!O300</f>
        <v>0</v>
      </c>
      <c r="H298" s="101">
        <f>SUM('[1]11월관람객현황'!U300,'[1]11월관람객현황'!AA300)</f>
        <v>0</v>
      </c>
      <c r="I298" s="102">
        <f t="shared" ref="I298:I328" si="39">SUM(F298:H298)</f>
        <v>0</v>
      </c>
      <c r="J298" s="103">
        <f>'[1]11월관람객현황'!AB300</f>
        <v>0</v>
      </c>
      <c r="K298" s="104">
        <f>'[1]11월관람객현황'!AC300</f>
        <v>0</v>
      </c>
      <c r="L298" s="104">
        <f>'[1]11월관람객현황'!AE300</f>
        <v>0</v>
      </c>
      <c r="M298" s="104">
        <f>'[1]11월관람객현황'!AG300</f>
        <v>0</v>
      </c>
      <c r="N298" s="105">
        <f>'[1]11월관람객현황'!AH300</f>
        <v>0</v>
      </c>
      <c r="O298" s="102">
        <f t="shared" ref="O298:O328" si="40">SUM(J298:N298)</f>
        <v>0</v>
      </c>
      <c r="P298" s="103">
        <f>'[1]11월관람객현황'!AJ300</f>
        <v>0</v>
      </c>
      <c r="Q298" s="106">
        <f>[1]외국인!B300</f>
        <v>0</v>
      </c>
    </row>
    <row r="299" spans="3:17" ht="14.25" hidden="1" thickBot="1" x14ac:dyDescent="0.2">
      <c r="C299" s="34">
        <v>2</v>
      </c>
      <c r="D299" s="35"/>
      <c r="E299" s="36">
        <f t="shared" si="38"/>
        <v>265</v>
      </c>
      <c r="F299" s="45">
        <f>'[1]11월관람객현황'!I301</f>
        <v>154</v>
      </c>
      <c r="G299" s="46">
        <f>'[1]11월관람객현황'!O301</f>
        <v>43</v>
      </c>
      <c r="H299" s="39">
        <f>SUM('[1]11월관람객현황'!U301,'[1]11월관람객현황'!AA301)</f>
        <v>68</v>
      </c>
      <c r="I299" s="47">
        <f t="shared" si="39"/>
        <v>265</v>
      </c>
      <c r="J299" s="48">
        <f>'[1]11월관람객현황'!AB301</f>
        <v>0</v>
      </c>
      <c r="K299" s="49">
        <f>'[1]11월관람객현황'!AC301</f>
        <v>0</v>
      </c>
      <c r="L299" s="49">
        <f>'[1]11월관람객현황'!AE301</f>
        <v>0</v>
      </c>
      <c r="M299" s="49">
        <f>'[1]11월관람객현황'!AG301</f>
        <v>0</v>
      </c>
      <c r="N299" s="50">
        <f>'[1]11월관람객현황'!AH301</f>
        <v>0</v>
      </c>
      <c r="O299" s="47">
        <f t="shared" si="40"/>
        <v>0</v>
      </c>
      <c r="P299" s="48">
        <f>'[1]11월관람객현황'!AJ301</f>
        <v>0</v>
      </c>
      <c r="Q299" s="51">
        <f>[1]외국인!B301</f>
        <v>10</v>
      </c>
    </row>
    <row r="300" spans="3:17" ht="14.25" hidden="1" thickBot="1" x14ac:dyDescent="0.2">
      <c r="C300" s="34">
        <v>3</v>
      </c>
      <c r="D300" s="35"/>
      <c r="E300" s="36">
        <f t="shared" si="38"/>
        <v>266</v>
      </c>
      <c r="F300" s="45">
        <f>'[1]11월관람객현황'!I302</f>
        <v>131</v>
      </c>
      <c r="G300" s="46">
        <f>'[1]11월관람객현황'!O302</f>
        <v>63</v>
      </c>
      <c r="H300" s="39">
        <f>SUM('[1]11월관람객현황'!U302,'[1]11월관람객현황'!AA302)</f>
        <v>72</v>
      </c>
      <c r="I300" s="47">
        <f t="shared" si="39"/>
        <v>266</v>
      </c>
      <c r="J300" s="48">
        <f>'[1]11월관람객현황'!AB302</f>
        <v>0</v>
      </c>
      <c r="K300" s="49">
        <f>'[1]11월관람객현황'!AC302</f>
        <v>0</v>
      </c>
      <c r="L300" s="49">
        <f>'[1]11월관람객현황'!AE302</f>
        <v>0</v>
      </c>
      <c r="M300" s="49">
        <f>'[1]11월관람객현황'!AG302</f>
        <v>0</v>
      </c>
      <c r="N300" s="50">
        <f>'[1]11월관람객현황'!AH302</f>
        <v>0</v>
      </c>
      <c r="O300" s="47">
        <f t="shared" si="40"/>
        <v>0</v>
      </c>
      <c r="P300" s="48">
        <f>'[1]11월관람객현황'!AJ302</f>
        <v>0</v>
      </c>
      <c r="Q300" s="51">
        <f>[1]외국인!B302</f>
        <v>1</v>
      </c>
    </row>
    <row r="301" spans="3:17" ht="14.25" hidden="1" thickBot="1" x14ac:dyDescent="0.2">
      <c r="C301" s="34">
        <v>4</v>
      </c>
      <c r="D301" s="35"/>
      <c r="E301" s="36">
        <f t="shared" si="38"/>
        <v>191</v>
      </c>
      <c r="F301" s="45">
        <f>'[1]11월관람객현황'!I303</f>
        <v>116</v>
      </c>
      <c r="G301" s="46">
        <f>'[1]11월관람객현황'!O303</f>
        <v>40</v>
      </c>
      <c r="H301" s="39">
        <f>SUM('[1]11월관람객현황'!U303,'[1]11월관람객현황'!AA303)</f>
        <v>35</v>
      </c>
      <c r="I301" s="47">
        <f t="shared" si="39"/>
        <v>191</v>
      </c>
      <c r="J301" s="48">
        <f>'[1]11월관람객현황'!AB303</f>
        <v>0</v>
      </c>
      <c r="K301" s="49">
        <f>'[1]11월관람객현황'!AC303</f>
        <v>0</v>
      </c>
      <c r="L301" s="49">
        <f>'[1]11월관람객현황'!AE303</f>
        <v>0</v>
      </c>
      <c r="M301" s="49">
        <f>'[1]11월관람객현황'!AG303</f>
        <v>0</v>
      </c>
      <c r="N301" s="50">
        <f>'[1]11월관람객현황'!AH303</f>
        <v>0</v>
      </c>
      <c r="O301" s="47">
        <f t="shared" si="40"/>
        <v>0</v>
      </c>
      <c r="P301" s="48">
        <f>'[1]11월관람객현황'!AJ303</f>
        <v>0</v>
      </c>
      <c r="Q301" s="51">
        <f>[1]외국인!B303</f>
        <v>1</v>
      </c>
    </row>
    <row r="302" spans="3:17" ht="14.25" hidden="1" thickBot="1" x14ac:dyDescent="0.2">
      <c r="C302" s="34">
        <v>5</v>
      </c>
      <c r="D302" s="35"/>
      <c r="E302" s="36">
        <f t="shared" si="38"/>
        <v>0</v>
      </c>
      <c r="F302" s="45">
        <f>'[1]11월관람객현황'!I304</f>
        <v>0</v>
      </c>
      <c r="G302" s="46">
        <f>'[1]11월관람객현황'!O304</f>
        <v>0</v>
      </c>
      <c r="H302" s="39">
        <f>SUM('[1]11월관람객현황'!U304,'[1]11월관람객현황'!AA304)</f>
        <v>0</v>
      </c>
      <c r="I302" s="47">
        <f t="shared" si="39"/>
        <v>0</v>
      </c>
      <c r="J302" s="48">
        <f>'[1]11월관람객현황'!AB304</f>
        <v>0</v>
      </c>
      <c r="K302" s="49">
        <f>'[1]11월관람객현황'!AC304</f>
        <v>0</v>
      </c>
      <c r="L302" s="49">
        <f>'[1]11월관람객현황'!AE304</f>
        <v>0</v>
      </c>
      <c r="M302" s="49">
        <f>'[1]11월관람객현황'!AG304</f>
        <v>0</v>
      </c>
      <c r="N302" s="50">
        <f>'[1]11월관람객현황'!AH304</f>
        <v>0</v>
      </c>
      <c r="O302" s="47">
        <f t="shared" si="40"/>
        <v>0</v>
      </c>
      <c r="P302" s="48">
        <f>'[1]11월관람객현황'!AJ304</f>
        <v>0</v>
      </c>
      <c r="Q302" s="51">
        <f>[1]외국인!B304</f>
        <v>0</v>
      </c>
    </row>
    <row r="303" spans="3:17" ht="14.25" hidden="1" thickBot="1" x14ac:dyDescent="0.2">
      <c r="C303" s="34">
        <v>6</v>
      </c>
      <c r="D303" s="35"/>
      <c r="E303" s="36">
        <f t="shared" si="38"/>
        <v>72</v>
      </c>
      <c r="F303" s="45">
        <f>'[1]11월관람객현황'!I305</f>
        <v>35</v>
      </c>
      <c r="G303" s="46">
        <f>'[1]11월관람객현황'!O305</f>
        <v>17</v>
      </c>
      <c r="H303" s="39">
        <f>SUM('[1]11월관람객현황'!U305,'[1]11월관람객현황'!AA305)</f>
        <v>20</v>
      </c>
      <c r="I303" s="47">
        <f t="shared" si="39"/>
        <v>72</v>
      </c>
      <c r="J303" s="48">
        <f>'[1]11월관람객현황'!AB305</f>
        <v>0</v>
      </c>
      <c r="K303" s="49">
        <f>'[1]11월관람객현황'!AC305</f>
        <v>0</v>
      </c>
      <c r="L303" s="49">
        <f>'[1]11월관람객현황'!AE305</f>
        <v>0</v>
      </c>
      <c r="M303" s="49">
        <f>'[1]11월관람객현황'!AG305</f>
        <v>0</v>
      </c>
      <c r="N303" s="50">
        <f>'[1]11월관람객현황'!AH305</f>
        <v>0</v>
      </c>
      <c r="O303" s="47">
        <f t="shared" si="40"/>
        <v>0</v>
      </c>
      <c r="P303" s="48">
        <f>'[1]11월관람객현황'!AJ305</f>
        <v>0</v>
      </c>
      <c r="Q303" s="51">
        <f>[1]외국인!B305</f>
        <v>0</v>
      </c>
    </row>
    <row r="304" spans="3:17" ht="14.25" hidden="1" thickBot="1" x14ac:dyDescent="0.2">
      <c r="C304" s="34">
        <v>7</v>
      </c>
      <c r="D304" s="35"/>
      <c r="E304" s="36">
        <f t="shared" si="38"/>
        <v>92</v>
      </c>
      <c r="F304" s="45">
        <f>'[1]11월관람객현황'!I306</f>
        <v>26</v>
      </c>
      <c r="G304" s="46">
        <f>'[1]11월관람객현황'!O306</f>
        <v>17</v>
      </c>
      <c r="H304" s="39">
        <f>SUM('[1]11월관람객현황'!U306,'[1]11월관람객현황'!AA306)</f>
        <v>14</v>
      </c>
      <c r="I304" s="47">
        <f t="shared" si="39"/>
        <v>57</v>
      </c>
      <c r="J304" s="48">
        <f>'[1]11월관람객현황'!AB306</f>
        <v>35</v>
      </c>
      <c r="K304" s="49">
        <f>'[1]11월관람객현황'!AC306</f>
        <v>0</v>
      </c>
      <c r="L304" s="49">
        <f>'[1]11월관람객현황'!AE306</f>
        <v>0</v>
      </c>
      <c r="M304" s="49">
        <f>'[1]11월관람객현황'!AG306</f>
        <v>0</v>
      </c>
      <c r="N304" s="50">
        <f>'[1]11월관람객현황'!AH306</f>
        <v>0</v>
      </c>
      <c r="O304" s="47">
        <f t="shared" si="40"/>
        <v>35</v>
      </c>
      <c r="P304" s="48">
        <f>'[1]11월관람객현황'!AJ306</f>
        <v>0</v>
      </c>
      <c r="Q304" s="51">
        <f>[1]외국인!B306</f>
        <v>0</v>
      </c>
    </row>
    <row r="305" spans="3:17" ht="14.25" hidden="1" thickBot="1" x14ac:dyDescent="0.2">
      <c r="C305" s="34">
        <v>8</v>
      </c>
      <c r="D305" s="35"/>
      <c r="E305" s="36">
        <f t="shared" si="38"/>
        <v>105</v>
      </c>
      <c r="F305" s="45">
        <f>'[1]11월관람객현황'!I307</f>
        <v>42</v>
      </c>
      <c r="G305" s="46">
        <f>'[1]11월관람객현황'!O307</f>
        <v>39</v>
      </c>
      <c r="H305" s="39">
        <f>SUM('[1]11월관람객현황'!U307,'[1]11월관람객현황'!AA307)</f>
        <v>24</v>
      </c>
      <c r="I305" s="47">
        <f t="shared" si="39"/>
        <v>105</v>
      </c>
      <c r="J305" s="48">
        <f>'[1]11월관람객현황'!AB307</f>
        <v>0</v>
      </c>
      <c r="K305" s="49">
        <f>'[1]11월관람객현황'!AC307</f>
        <v>0</v>
      </c>
      <c r="L305" s="49">
        <f>'[1]11월관람객현황'!AE307</f>
        <v>0</v>
      </c>
      <c r="M305" s="49">
        <f>'[1]11월관람객현황'!AG307</f>
        <v>0</v>
      </c>
      <c r="N305" s="50">
        <f>'[1]11월관람객현황'!AH307</f>
        <v>0</v>
      </c>
      <c r="O305" s="47">
        <f t="shared" si="40"/>
        <v>0</v>
      </c>
      <c r="P305" s="48">
        <f>'[1]11월관람객현황'!AJ307</f>
        <v>0</v>
      </c>
      <c r="Q305" s="51">
        <f>[1]외국인!B307</f>
        <v>0</v>
      </c>
    </row>
    <row r="306" spans="3:17" ht="14.25" hidden="1" thickBot="1" x14ac:dyDescent="0.2">
      <c r="C306" s="34">
        <v>9</v>
      </c>
      <c r="D306" s="35"/>
      <c r="E306" s="36">
        <f t="shared" si="38"/>
        <v>380</v>
      </c>
      <c r="F306" s="45">
        <f>'[1]11월관람객현황'!I308</f>
        <v>209</v>
      </c>
      <c r="G306" s="46">
        <f>'[1]11월관람객현황'!O308</f>
        <v>58</v>
      </c>
      <c r="H306" s="39">
        <f>SUM('[1]11월관람객현황'!U308,'[1]11월관람객현황'!AA308)</f>
        <v>113</v>
      </c>
      <c r="I306" s="47">
        <f t="shared" si="39"/>
        <v>380</v>
      </c>
      <c r="J306" s="48">
        <f>'[1]11월관람객현황'!AB308</f>
        <v>0</v>
      </c>
      <c r="K306" s="49">
        <f>'[1]11월관람객현황'!AC308</f>
        <v>0</v>
      </c>
      <c r="L306" s="49">
        <f>'[1]11월관람객현황'!AE308</f>
        <v>0</v>
      </c>
      <c r="M306" s="49">
        <f>'[1]11월관람객현황'!AG308</f>
        <v>0</v>
      </c>
      <c r="N306" s="50">
        <f>'[1]11월관람객현황'!AH308</f>
        <v>0</v>
      </c>
      <c r="O306" s="47">
        <f t="shared" si="40"/>
        <v>0</v>
      </c>
      <c r="P306" s="48">
        <f>'[1]11월관람객현황'!AJ308</f>
        <v>0</v>
      </c>
      <c r="Q306" s="51">
        <f>[1]외국인!B308</f>
        <v>3</v>
      </c>
    </row>
    <row r="307" spans="3:17" ht="14.25" hidden="1" thickBot="1" x14ac:dyDescent="0.2">
      <c r="C307" s="34">
        <v>10</v>
      </c>
      <c r="D307" s="35"/>
      <c r="E307" s="36">
        <f t="shared" si="38"/>
        <v>301</v>
      </c>
      <c r="F307" s="45">
        <f>'[1]11월관람객현황'!I309</f>
        <v>166</v>
      </c>
      <c r="G307" s="46">
        <f>'[1]11월관람객현황'!O309</f>
        <v>63</v>
      </c>
      <c r="H307" s="39">
        <f>SUM('[1]11월관람객현황'!U309,'[1]11월관람객현황'!AA309)</f>
        <v>72</v>
      </c>
      <c r="I307" s="47">
        <f t="shared" si="39"/>
        <v>301</v>
      </c>
      <c r="J307" s="48">
        <f>'[1]11월관람객현황'!AB309</f>
        <v>0</v>
      </c>
      <c r="K307" s="49">
        <f>'[1]11월관람객현황'!AC309</f>
        <v>0</v>
      </c>
      <c r="L307" s="49">
        <f>'[1]11월관람객현황'!AE309</f>
        <v>0</v>
      </c>
      <c r="M307" s="49">
        <f>'[1]11월관람객현황'!AG309</f>
        <v>0</v>
      </c>
      <c r="N307" s="50">
        <f>'[1]11월관람객현황'!AH309</f>
        <v>0</v>
      </c>
      <c r="O307" s="47">
        <f t="shared" si="40"/>
        <v>0</v>
      </c>
      <c r="P307" s="48">
        <f>'[1]11월관람객현황'!AJ309</f>
        <v>0</v>
      </c>
      <c r="Q307" s="51">
        <f>[1]외국인!B309</f>
        <v>0</v>
      </c>
    </row>
    <row r="308" spans="3:17" ht="14.25" hidden="1" thickBot="1" x14ac:dyDescent="0.2">
      <c r="C308" s="34">
        <v>11</v>
      </c>
      <c r="D308" s="35"/>
      <c r="E308" s="36">
        <f t="shared" si="38"/>
        <v>335</v>
      </c>
      <c r="F308" s="45">
        <f>'[1]11월관람객현황'!I310</f>
        <v>180</v>
      </c>
      <c r="G308" s="46">
        <f>'[1]11월관람객현황'!O310</f>
        <v>72</v>
      </c>
      <c r="H308" s="39">
        <f>SUM('[1]11월관람객현황'!U310,'[1]11월관람객현황'!AA310)</f>
        <v>83</v>
      </c>
      <c r="I308" s="47">
        <f t="shared" si="39"/>
        <v>335</v>
      </c>
      <c r="J308" s="48">
        <f>'[1]11월관람객현황'!AB310</f>
        <v>0</v>
      </c>
      <c r="K308" s="49">
        <f>'[1]11월관람객현황'!AC310</f>
        <v>0</v>
      </c>
      <c r="L308" s="49">
        <f>'[1]11월관람객현황'!AE310</f>
        <v>0</v>
      </c>
      <c r="M308" s="49">
        <f>'[1]11월관람객현황'!AG310</f>
        <v>0</v>
      </c>
      <c r="N308" s="50">
        <f>'[1]11월관람객현황'!AH310</f>
        <v>0</v>
      </c>
      <c r="O308" s="47">
        <f t="shared" si="40"/>
        <v>0</v>
      </c>
      <c r="P308" s="48">
        <f>'[1]11월관람객현황'!AJ310</f>
        <v>0</v>
      </c>
      <c r="Q308" s="51">
        <f>[1]외국인!B310</f>
        <v>0</v>
      </c>
    </row>
    <row r="309" spans="3:17" ht="14.25" hidden="1" thickBot="1" x14ac:dyDescent="0.2">
      <c r="C309" s="34">
        <v>12</v>
      </c>
      <c r="D309" s="35"/>
      <c r="E309" s="36">
        <f t="shared" si="38"/>
        <v>128</v>
      </c>
      <c r="F309" s="45">
        <f>'[1]11월관람객현황'!I311</f>
        <v>0</v>
      </c>
      <c r="G309" s="46">
        <f>'[1]11월관람객현황'!O311</f>
        <v>0</v>
      </c>
      <c r="H309" s="39">
        <f>SUM('[1]11월관람객현황'!U311,'[1]11월관람객현황'!AA311)</f>
        <v>0</v>
      </c>
      <c r="I309" s="47">
        <f t="shared" si="39"/>
        <v>0</v>
      </c>
      <c r="J309" s="48">
        <f>'[1]11월관람객현황'!AB311</f>
        <v>128</v>
      </c>
      <c r="K309" s="49">
        <f>'[1]11월관람객현황'!AC311</f>
        <v>0</v>
      </c>
      <c r="L309" s="49">
        <f>'[1]11월관람객현황'!AE311</f>
        <v>0</v>
      </c>
      <c r="M309" s="49">
        <f>'[1]11월관람객현황'!AG311</f>
        <v>0</v>
      </c>
      <c r="N309" s="50">
        <f>'[1]11월관람객현황'!AH311</f>
        <v>0</v>
      </c>
      <c r="O309" s="47">
        <f t="shared" si="40"/>
        <v>128</v>
      </c>
      <c r="P309" s="48">
        <f>'[1]11월관람객현황'!AJ311</f>
        <v>0</v>
      </c>
      <c r="Q309" s="51">
        <f>[1]외국인!B311</f>
        <v>0</v>
      </c>
    </row>
    <row r="310" spans="3:17" ht="14.25" hidden="1" thickBot="1" x14ac:dyDescent="0.2">
      <c r="C310" s="34">
        <v>13</v>
      </c>
      <c r="D310" s="35"/>
      <c r="E310" s="36">
        <f t="shared" si="38"/>
        <v>77</v>
      </c>
      <c r="F310" s="45">
        <f>'[1]11월관람객현황'!I312</f>
        <v>32</v>
      </c>
      <c r="G310" s="46">
        <f>'[1]11월관람객현황'!O312</f>
        <v>21</v>
      </c>
      <c r="H310" s="39">
        <f>SUM('[1]11월관람객현황'!U312,'[1]11월관람객현황'!AA312)</f>
        <v>24</v>
      </c>
      <c r="I310" s="47">
        <f t="shared" si="39"/>
        <v>77</v>
      </c>
      <c r="J310" s="48">
        <f>'[1]11월관람객현황'!AB312</f>
        <v>0</v>
      </c>
      <c r="K310" s="49">
        <f>'[1]11월관람객현황'!AC312</f>
        <v>0</v>
      </c>
      <c r="L310" s="49">
        <f>'[1]11월관람객현황'!AE312</f>
        <v>0</v>
      </c>
      <c r="M310" s="49">
        <f>'[1]11월관람객현황'!AG312</f>
        <v>0</v>
      </c>
      <c r="N310" s="50">
        <f>'[1]11월관람객현황'!AH312</f>
        <v>0</v>
      </c>
      <c r="O310" s="47">
        <f t="shared" si="40"/>
        <v>0</v>
      </c>
      <c r="P310" s="48">
        <f>'[1]11월관람객현황'!AJ312</f>
        <v>0</v>
      </c>
      <c r="Q310" s="51">
        <f>[1]외국인!B312</f>
        <v>0</v>
      </c>
    </row>
    <row r="311" spans="3:17" ht="14.25" hidden="1" thickBot="1" x14ac:dyDescent="0.2">
      <c r="C311" s="34">
        <v>14</v>
      </c>
      <c r="D311" s="35"/>
      <c r="E311" s="36">
        <f t="shared" si="38"/>
        <v>113</v>
      </c>
      <c r="F311" s="45">
        <f>'[1]11월관람객현황'!I313</f>
        <v>38</v>
      </c>
      <c r="G311" s="46">
        <f>'[1]11월관람객현황'!O313</f>
        <v>22</v>
      </c>
      <c r="H311" s="39">
        <f>SUM('[1]11월관람객현황'!U313,'[1]11월관람객현황'!AA313)</f>
        <v>33</v>
      </c>
      <c r="I311" s="47">
        <f t="shared" si="39"/>
        <v>93</v>
      </c>
      <c r="J311" s="48">
        <f>'[1]11월관람객현황'!AB313</f>
        <v>20</v>
      </c>
      <c r="K311" s="49">
        <f>'[1]11월관람객현황'!AC313</f>
        <v>0</v>
      </c>
      <c r="L311" s="49">
        <f>'[1]11월관람객현황'!AE313</f>
        <v>0</v>
      </c>
      <c r="M311" s="49">
        <f>'[1]11월관람객현황'!AG313</f>
        <v>0</v>
      </c>
      <c r="N311" s="50">
        <f>'[1]11월관람객현황'!AH313</f>
        <v>0</v>
      </c>
      <c r="O311" s="47">
        <f t="shared" si="40"/>
        <v>20</v>
      </c>
      <c r="P311" s="48">
        <f>'[1]11월관람객현황'!AJ313</f>
        <v>0</v>
      </c>
      <c r="Q311" s="51">
        <f>[1]외국인!B313</f>
        <v>0</v>
      </c>
    </row>
    <row r="312" spans="3:17" ht="14.25" hidden="1" thickBot="1" x14ac:dyDescent="0.2">
      <c r="C312" s="34">
        <v>15</v>
      </c>
      <c r="D312" s="35"/>
      <c r="E312" s="36">
        <f t="shared" si="38"/>
        <v>69</v>
      </c>
      <c r="F312" s="45">
        <f>'[1]11월관람객현황'!I314</f>
        <v>44</v>
      </c>
      <c r="G312" s="46">
        <f>'[1]11월관람객현황'!O314</f>
        <v>7</v>
      </c>
      <c r="H312" s="39">
        <f>SUM('[1]11월관람객현황'!U314,'[1]11월관람객현황'!AA314)</f>
        <v>18</v>
      </c>
      <c r="I312" s="47">
        <f t="shared" si="39"/>
        <v>69</v>
      </c>
      <c r="J312" s="48">
        <f>'[1]11월관람객현황'!AB314</f>
        <v>0</v>
      </c>
      <c r="K312" s="49">
        <f>'[1]11월관람객현황'!AC314</f>
        <v>0</v>
      </c>
      <c r="L312" s="49">
        <f>'[1]11월관람객현황'!AE314</f>
        <v>0</v>
      </c>
      <c r="M312" s="49">
        <f>'[1]11월관람객현황'!AG314</f>
        <v>0</v>
      </c>
      <c r="N312" s="50">
        <f>'[1]11월관람객현황'!AH314</f>
        <v>0</v>
      </c>
      <c r="O312" s="47">
        <f t="shared" si="40"/>
        <v>0</v>
      </c>
      <c r="P312" s="48">
        <f>'[1]11월관람객현황'!AJ314</f>
        <v>0</v>
      </c>
      <c r="Q312" s="51">
        <f>[1]외국인!B314</f>
        <v>10</v>
      </c>
    </row>
    <row r="313" spans="3:17" ht="14.25" hidden="1" thickBot="1" x14ac:dyDescent="0.2">
      <c r="C313" s="34">
        <v>16</v>
      </c>
      <c r="D313" s="35"/>
      <c r="E313" s="36">
        <f t="shared" si="38"/>
        <v>611</v>
      </c>
      <c r="F313" s="45">
        <f>'[1]11월관람객현황'!I315</f>
        <v>19</v>
      </c>
      <c r="G313" s="46">
        <f>'[1]11월관람객현황'!O315</f>
        <v>2</v>
      </c>
      <c r="H313" s="39">
        <f>SUM('[1]11월관람객현황'!U315,'[1]11월관람객현황'!AA315)</f>
        <v>5</v>
      </c>
      <c r="I313" s="47">
        <f t="shared" si="39"/>
        <v>26</v>
      </c>
      <c r="J313" s="48">
        <f>'[1]11월관람객현황'!AB315</f>
        <v>585</v>
      </c>
      <c r="K313" s="49">
        <f>'[1]11월관람객현황'!AC315</f>
        <v>0</v>
      </c>
      <c r="L313" s="49">
        <f>'[1]11월관람객현황'!AE315</f>
        <v>0</v>
      </c>
      <c r="M313" s="49">
        <f>'[1]11월관람객현황'!AG315</f>
        <v>0</v>
      </c>
      <c r="N313" s="50">
        <f>'[1]11월관람객현황'!AH315</f>
        <v>0</v>
      </c>
      <c r="O313" s="47">
        <f t="shared" si="40"/>
        <v>585</v>
      </c>
      <c r="P313" s="48">
        <f>'[1]11월관람객현황'!AJ315</f>
        <v>0</v>
      </c>
      <c r="Q313" s="51">
        <f>[1]외국인!B315</f>
        <v>0</v>
      </c>
    </row>
    <row r="314" spans="3:17" ht="14.25" hidden="1" thickBot="1" x14ac:dyDescent="0.2">
      <c r="C314" s="34">
        <v>17</v>
      </c>
      <c r="D314" s="52"/>
      <c r="E314" s="36">
        <f t="shared" si="38"/>
        <v>337</v>
      </c>
      <c r="F314" s="45">
        <f>'[1]11월관람객현황'!I316</f>
        <v>182</v>
      </c>
      <c r="G314" s="46">
        <f>'[1]11월관람객현황'!O316</f>
        <v>59</v>
      </c>
      <c r="H314" s="39">
        <f>SUM('[1]11월관람객현황'!U316,'[1]11월관람객현황'!AA316)</f>
        <v>88</v>
      </c>
      <c r="I314" s="47">
        <f t="shared" si="39"/>
        <v>329</v>
      </c>
      <c r="J314" s="48">
        <f>'[1]11월관람객현황'!AB316</f>
        <v>8</v>
      </c>
      <c r="K314" s="49">
        <f>'[1]11월관람객현황'!AC316</f>
        <v>0</v>
      </c>
      <c r="L314" s="49">
        <f>'[1]11월관람객현황'!AE316</f>
        <v>0</v>
      </c>
      <c r="M314" s="49">
        <f>'[1]11월관람객현황'!AG316</f>
        <v>0</v>
      </c>
      <c r="N314" s="50">
        <f>'[1]11월관람객현황'!AH316</f>
        <v>0</v>
      </c>
      <c r="O314" s="47">
        <f t="shared" si="40"/>
        <v>8</v>
      </c>
      <c r="P314" s="48">
        <f>'[1]11월관람객현황'!AJ316</f>
        <v>0</v>
      </c>
      <c r="Q314" s="51">
        <f>[1]외국인!B316</f>
        <v>3</v>
      </c>
    </row>
    <row r="315" spans="3:17" ht="14.25" hidden="1" thickBot="1" x14ac:dyDescent="0.2">
      <c r="C315" s="34">
        <v>18</v>
      </c>
      <c r="D315" s="35"/>
      <c r="E315" s="36">
        <f t="shared" si="38"/>
        <v>423</v>
      </c>
      <c r="F315" s="45">
        <f>'[1]11월관람객현황'!I317</f>
        <v>240</v>
      </c>
      <c r="G315" s="46">
        <f>'[1]11월관람객현황'!O317</f>
        <v>66</v>
      </c>
      <c r="H315" s="39">
        <f>SUM('[1]11월관람객현황'!U317,'[1]11월관람객현황'!AA317)</f>
        <v>104</v>
      </c>
      <c r="I315" s="47">
        <f t="shared" si="39"/>
        <v>410</v>
      </c>
      <c r="J315" s="48">
        <f>'[1]11월관람객현황'!AB317</f>
        <v>13</v>
      </c>
      <c r="K315" s="49">
        <f>'[1]11월관람객현황'!AC317</f>
        <v>0</v>
      </c>
      <c r="L315" s="49">
        <f>'[1]11월관람객현황'!AE317</f>
        <v>0</v>
      </c>
      <c r="M315" s="49">
        <f>'[1]11월관람객현황'!AG317</f>
        <v>0</v>
      </c>
      <c r="N315" s="50">
        <f>'[1]11월관람객현황'!AH317</f>
        <v>0</v>
      </c>
      <c r="O315" s="47">
        <f t="shared" si="40"/>
        <v>13</v>
      </c>
      <c r="P315" s="48">
        <f>'[1]11월관람객현황'!AJ317</f>
        <v>0</v>
      </c>
      <c r="Q315" s="51">
        <f>[1]외국인!B317</f>
        <v>2</v>
      </c>
    </row>
    <row r="316" spans="3:17" ht="14.25" hidden="1" thickBot="1" x14ac:dyDescent="0.2">
      <c r="C316" s="34">
        <v>19</v>
      </c>
      <c r="D316" s="35"/>
      <c r="E316" s="36">
        <f t="shared" si="38"/>
        <v>23</v>
      </c>
      <c r="F316" s="45">
        <f>'[1]11월관람객현황'!I318</f>
        <v>0</v>
      </c>
      <c r="G316" s="46">
        <f>'[1]11월관람객현황'!O318</f>
        <v>0</v>
      </c>
      <c r="H316" s="39">
        <f>SUM('[1]11월관람객현황'!U318,'[1]11월관람객현황'!AA318)</f>
        <v>0</v>
      </c>
      <c r="I316" s="47">
        <f t="shared" si="39"/>
        <v>0</v>
      </c>
      <c r="J316" s="48">
        <f>'[1]11월관람객현황'!AB318</f>
        <v>23</v>
      </c>
      <c r="K316" s="49">
        <f>'[1]11월관람객현황'!AC318</f>
        <v>0</v>
      </c>
      <c r="L316" s="49">
        <f>'[1]11월관람객현황'!AE318</f>
        <v>0</v>
      </c>
      <c r="M316" s="49">
        <f>'[1]11월관람객현황'!AG318</f>
        <v>0</v>
      </c>
      <c r="N316" s="50">
        <f>'[1]11월관람객현황'!AH318</f>
        <v>0</v>
      </c>
      <c r="O316" s="47">
        <f t="shared" si="40"/>
        <v>23</v>
      </c>
      <c r="P316" s="48">
        <f>'[1]11월관람객현황'!AJ318</f>
        <v>0</v>
      </c>
      <c r="Q316" s="51">
        <f>[1]외국인!B318</f>
        <v>0</v>
      </c>
    </row>
    <row r="317" spans="3:17" ht="14.25" hidden="1" thickBot="1" x14ac:dyDescent="0.2">
      <c r="C317" s="34">
        <v>20</v>
      </c>
      <c r="D317" s="35"/>
      <c r="E317" s="36">
        <f t="shared" si="38"/>
        <v>121</v>
      </c>
      <c r="F317" s="45">
        <f>'[1]11월관람객현황'!I319</f>
        <v>33</v>
      </c>
      <c r="G317" s="46">
        <f>'[1]11월관람객현황'!O319</f>
        <v>12</v>
      </c>
      <c r="H317" s="39">
        <f>SUM('[1]11월관람객현황'!U319,'[1]11월관람객현황'!AA319)</f>
        <v>17</v>
      </c>
      <c r="I317" s="47">
        <f t="shared" si="39"/>
        <v>62</v>
      </c>
      <c r="J317" s="48">
        <f>'[1]11월관람객현황'!AB319</f>
        <v>59</v>
      </c>
      <c r="K317" s="49">
        <f>'[1]11월관람객현황'!AC319</f>
        <v>0</v>
      </c>
      <c r="L317" s="49">
        <f>'[1]11월관람객현황'!AE319</f>
        <v>0</v>
      </c>
      <c r="M317" s="49">
        <f>'[1]11월관람객현황'!AG319</f>
        <v>0</v>
      </c>
      <c r="N317" s="50">
        <f>'[1]11월관람객현황'!AH319</f>
        <v>0</v>
      </c>
      <c r="O317" s="47">
        <f t="shared" si="40"/>
        <v>59</v>
      </c>
      <c r="P317" s="48">
        <f>'[1]11월관람객현황'!AJ319</f>
        <v>0</v>
      </c>
      <c r="Q317" s="51">
        <f>[1]외국인!B319</f>
        <v>0</v>
      </c>
    </row>
    <row r="318" spans="3:17" ht="14.25" hidden="1" thickBot="1" x14ac:dyDescent="0.2">
      <c r="C318" s="34">
        <v>21</v>
      </c>
      <c r="D318" s="35"/>
      <c r="E318" s="36">
        <f t="shared" si="38"/>
        <v>161</v>
      </c>
      <c r="F318" s="45">
        <f>'[1]11월관람객현황'!I320</f>
        <v>43</v>
      </c>
      <c r="G318" s="46">
        <f>'[1]11월관람객현황'!O320</f>
        <v>20</v>
      </c>
      <c r="H318" s="39">
        <f>SUM('[1]11월관람객현황'!U320,'[1]11월관람객현황'!AA320)</f>
        <v>20</v>
      </c>
      <c r="I318" s="47">
        <f t="shared" si="39"/>
        <v>83</v>
      </c>
      <c r="J318" s="48">
        <f>'[1]11월관람객현황'!AB320</f>
        <v>78</v>
      </c>
      <c r="K318" s="49">
        <f>'[1]11월관람객현황'!AC320</f>
        <v>0</v>
      </c>
      <c r="L318" s="49">
        <f>'[1]11월관람객현황'!AE320</f>
        <v>0</v>
      </c>
      <c r="M318" s="49">
        <f>'[1]11월관람객현황'!AG320</f>
        <v>0</v>
      </c>
      <c r="N318" s="50">
        <f>'[1]11월관람객현황'!AH320</f>
        <v>0</v>
      </c>
      <c r="O318" s="47">
        <f t="shared" si="40"/>
        <v>78</v>
      </c>
      <c r="P318" s="48">
        <f>'[1]11월관람객현황'!AJ320</f>
        <v>0</v>
      </c>
      <c r="Q318" s="51">
        <f>[1]외국인!B320</f>
        <v>0</v>
      </c>
    </row>
    <row r="319" spans="3:17" ht="14.25" hidden="1" thickBot="1" x14ac:dyDescent="0.2">
      <c r="C319" s="34">
        <v>22</v>
      </c>
      <c r="D319" s="35"/>
      <c r="E319" s="36">
        <f t="shared" si="38"/>
        <v>56</v>
      </c>
      <c r="F319" s="45">
        <f>'[1]11월관람객현황'!I321</f>
        <v>37</v>
      </c>
      <c r="G319" s="46">
        <f>'[1]11월관람객현황'!O321</f>
        <v>7</v>
      </c>
      <c r="H319" s="39">
        <f>SUM('[1]11월관람객현황'!U321,'[1]11월관람객현황'!AA321)</f>
        <v>12</v>
      </c>
      <c r="I319" s="47">
        <f t="shared" si="39"/>
        <v>56</v>
      </c>
      <c r="J319" s="48">
        <f>'[1]11월관람객현황'!AB321</f>
        <v>0</v>
      </c>
      <c r="K319" s="49">
        <f>'[1]11월관람객현황'!AC321</f>
        <v>0</v>
      </c>
      <c r="L319" s="49">
        <f>'[1]11월관람객현황'!AE321</f>
        <v>0</v>
      </c>
      <c r="M319" s="49">
        <f>'[1]11월관람객현황'!AG321</f>
        <v>0</v>
      </c>
      <c r="N319" s="50">
        <f>'[1]11월관람객현황'!AH321</f>
        <v>0</v>
      </c>
      <c r="O319" s="47">
        <f t="shared" si="40"/>
        <v>0</v>
      </c>
      <c r="P319" s="48">
        <f>'[1]11월관람객현황'!AJ321</f>
        <v>0</v>
      </c>
      <c r="Q319" s="51">
        <f>[1]외국인!B321</f>
        <v>0</v>
      </c>
    </row>
    <row r="320" spans="3:17" ht="14.25" hidden="1" thickBot="1" x14ac:dyDescent="0.2">
      <c r="C320" s="34">
        <v>23</v>
      </c>
      <c r="D320" s="35"/>
      <c r="E320" s="36">
        <f t="shared" si="38"/>
        <v>87</v>
      </c>
      <c r="F320" s="45">
        <f>'[1]11월관람객현황'!I322</f>
        <v>51</v>
      </c>
      <c r="G320" s="46">
        <f>'[1]11월관람객현황'!O322</f>
        <v>9</v>
      </c>
      <c r="H320" s="39">
        <f>SUM('[1]11월관람객현황'!U322,'[1]11월관람객현황'!AA322)</f>
        <v>13</v>
      </c>
      <c r="I320" s="47">
        <f t="shared" si="39"/>
        <v>73</v>
      </c>
      <c r="J320" s="48">
        <f>'[1]11월관람객현황'!AB322</f>
        <v>14</v>
      </c>
      <c r="K320" s="49">
        <f>'[1]11월관람객현황'!AC322</f>
        <v>0</v>
      </c>
      <c r="L320" s="49">
        <f>'[1]11월관람객현황'!AE322</f>
        <v>0</v>
      </c>
      <c r="M320" s="49">
        <f>'[1]11월관람객현황'!AG322</f>
        <v>0</v>
      </c>
      <c r="N320" s="50">
        <f>'[1]11월관람객현황'!AH322</f>
        <v>0</v>
      </c>
      <c r="O320" s="47">
        <f t="shared" si="40"/>
        <v>14</v>
      </c>
      <c r="P320" s="48">
        <f>'[1]11월관람객현황'!AJ322</f>
        <v>0</v>
      </c>
      <c r="Q320" s="51">
        <f>[1]외국인!B322</f>
        <v>1</v>
      </c>
    </row>
    <row r="321" spans="3:17" ht="14.25" hidden="1" thickBot="1" x14ac:dyDescent="0.2">
      <c r="C321" s="34">
        <v>24</v>
      </c>
      <c r="D321" s="35"/>
      <c r="E321" s="36">
        <f t="shared" si="38"/>
        <v>347</v>
      </c>
      <c r="F321" s="45">
        <f>'[1]11월관람객현황'!I323</f>
        <v>204</v>
      </c>
      <c r="G321" s="46">
        <f>'[1]11월관람객현황'!O323</f>
        <v>62</v>
      </c>
      <c r="H321" s="39">
        <f>SUM('[1]11월관람객현황'!U323,'[1]11월관람객현황'!AA323)</f>
        <v>80</v>
      </c>
      <c r="I321" s="47">
        <f t="shared" si="39"/>
        <v>346</v>
      </c>
      <c r="J321" s="48">
        <f>'[1]11월관람객현황'!AB323</f>
        <v>1</v>
      </c>
      <c r="K321" s="49">
        <f>'[1]11월관람객현황'!AC323</f>
        <v>0</v>
      </c>
      <c r="L321" s="49">
        <f>'[1]11월관람객현황'!AE323</f>
        <v>0</v>
      </c>
      <c r="M321" s="49">
        <f>'[1]11월관람객현황'!AG323</f>
        <v>0</v>
      </c>
      <c r="N321" s="50">
        <f>'[1]11월관람객현황'!AH323</f>
        <v>0</v>
      </c>
      <c r="O321" s="47">
        <f t="shared" si="40"/>
        <v>1</v>
      </c>
      <c r="P321" s="48">
        <f>'[1]11월관람객현황'!AJ323</f>
        <v>0</v>
      </c>
      <c r="Q321" s="51">
        <f>[1]외국인!B323</f>
        <v>9</v>
      </c>
    </row>
    <row r="322" spans="3:17" ht="14.25" hidden="1" thickBot="1" x14ac:dyDescent="0.2">
      <c r="C322" s="34">
        <v>25</v>
      </c>
      <c r="D322" s="35"/>
      <c r="E322" s="36">
        <f t="shared" si="38"/>
        <v>443</v>
      </c>
      <c r="F322" s="45">
        <f>'[1]11월관람객현황'!I324</f>
        <v>258</v>
      </c>
      <c r="G322" s="46">
        <f>'[1]11월관람객현황'!O324</f>
        <v>70</v>
      </c>
      <c r="H322" s="39">
        <f>SUM('[1]11월관람객현황'!U324,'[1]11월관람객현황'!AA324)</f>
        <v>95</v>
      </c>
      <c r="I322" s="47">
        <f t="shared" si="39"/>
        <v>423</v>
      </c>
      <c r="J322" s="48">
        <f>'[1]11월관람객현황'!AB324</f>
        <v>20</v>
      </c>
      <c r="K322" s="49">
        <f>'[1]11월관람객현황'!AC324</f>
        <v>0</v>
      </c>
      <c r="L322" s="49">
        <f>'[1]11월관람객현황'!AE324</f>
        <v>0</v>
      </c>
      <c r="M322" s="49">
        <f>'[1]11월관람객현황'!AG324</f>
        <v>0</v>
      </c>
      <c r="N322" s="50">
        <f>'[1]11월관람객현황'!AH324</f>
        <v>0</v>
      </c>
      <c r="O322" s="47">
        <f t="shared" si="40"/>
        <v>20</v>
      </c>
      <c r="P322" s="48">
        <f>'[1]11월관람객현황'!AJ324</f>
        <v>0</v>
      </c>
      <c r="Q322" s="51">
        <f>[1]외국인!B324</f>
        <v>1</v>
      </c>
    </row>
    <row r="323" spans="3:17" ht="14.25" hidden="1" thickBot="1" x14ac:dyDescent="0.2">
      <c r="C323" s="34">
        <v>26</v>
      </c>
      <c r="D323" s="35"/>
      <c r="E323" s="36">
        <f t="shared" si="38"/>
        <v>20</v>
      </c>
      <c r="F323" s="45">
        <f>'[1]11월관람객현황'!I325</f>
        <v>0</v>
      </c>
      <c r="G323" s="46">
        <f>'[1]11월관람객현황'!O325</f>
        <v>0</v>
      </c>
      <c r="H323" s="39">
        <f>SUM('[1]11월관람객현황'!U325,'[1]11월관람객현황'!AA325)</f>
        <v>0</v>
      </c>
      <c r="I323" s="47">
        <f t="shared" si="39"/>
        <v>0</v>
      </c>
      <c r="J323" s="48">
        <f>'[1]11월관람객현황'!AB325</f>
        <v>20</v>
      </c>
      <c r="K323" s="49">
        <f>'[1]11월관람객현황'!AC325</f>
        <v>0</v>
      </c>
      <c r="L323" s="49">
        <f>'[1]11월관람객현황'!AE325</f>
        <v>0</v>
      </c>
      <c r="M323" s="49">
        <f>'[1]11월관람객현황'!AG325</f>
        <v>0</v>
      </c>
      <c r="N323" s="50">
        <f>'[1]11월관람객현황'!AH325</f>
        <v>0</v>
      </c>
      <c r="O323" s="47">
        <f t="shared" si="40"/>
        <v>20</v>
      </c>
      <c r="P323" s="48">
        <f>'[1]11월관람객현황'!AJ325</f>
        <v>0</v>
      </c>
      <c r="Q323" s="51">
        <f>[1]외국인!B325</f>
        <v>0</v>
      </c>
    </row>
    <row r="324" spans="3:17" ht="14.25" hidden="1" thickBot="1" x14ac:dyDescent="0.2">
      <c r="C324" s="34">
        <v>27</v>
      </c>
      <c r="D324" s="35"/>
      <c r="E324" s="36">
        <f t="shared" si="38"/>
        <v>184</v>
      </c>
      <c r="F324" s="45">
        <f>'[1]11월관람객현황'!I326</f>
        <v>116</v>
      </c>
      <c r="G324" s="46">
        <f>'[1]11월관람객현황'!O326</f>
        <v>7</v>
      </c>
      <c r="H324" s="39">
        <f>SUM('[1]11월관람객현황'!U326,'[1]11월관람객현황'!AA326)</f>
        <v>61</v>
      </c>
      <c r="I324" s="47">
        <f t="shared" si="39"/>
        <v>184</v>
      </c>
      <c r="J324" s="48">
        <f>'[1]11월관람객현황'!AB326</f>
        <v>0</v>
      </c>
      <c r="K324" s="49">
        <f>'[1]11월관람객현황'!AC326</f>
        <v>0</v>
      </c>
      <c r="L324" s="49">
        <f>'[1]11월관람객현황'!AE326</f>
        <v>0</v>
      </c>
      <c r="M324" s="49">
        <f>'[1]11월관람객현황'!AG326</f>
        <v>0</v>
      </c>
      <c r="N324" s="50">
        <f>'[1]11월관람객현황'!AH326</f>
        <v>0</v>
      </c>
      <c r="O324" s="47">
        <f t="shared" si="40"/>
        <v>0</v>
      </c>
      <c r="P324" s="48">
        <f>'[1]11월관람객현황'!AJ326</f>
        <v>0</v>
      </c>
      <c r="Q324" s="51">
        <f>[1]외국인!B326</f>
        <v>0</v>
      </c>
    </row>
    <row r="325" spans="3:17" ht="14.25" hidden="1" thickBot="1" x14ac:dyDescent="0.2">
      <c r="C325" s="34">
        <v>28</v>
      </c>
      <c r="D325" s="35"/>
      <c r="E325" s="36">
        <f t="shared" si="38"/>
        <v>426</v>
      </c>
      <c r="F325" s="45">
        <f>'[1]11월관람객현황'!I327</f>
        <v>81</v>
      </c>
      <c r="G325" s="46">
        <f>'[1]11월관람객현황'!O327</f>
        <v>30</v>
      </c>
      <c r="H325" s="39">
        <f>SUM('[1]11월관람객현황'!U327,'[1]11월관람객현황'!AA327)</f>
        <v>77</v>
      </c>
      <c r="I325" s="47">
        <f t="shared" si="39"/>
        <v>188</v>
      </c>
      <c r="J325" s="48">
        <f>'[1]11월관람객현황'!AB327</f>
        <v>26</v>
      </c>
      <c r="K325" s="107">
        <f>'[1]11월관람객현황'!AC327</f>
        <v>212</v>
      </c>
      <c r="L325" s="49">
        <f>'[1]11월관람객현황'!AE327</f>
        <v>0</v>
      </c>
      <c r="M325" s="49">
        <f>'[1]11월관람객현황'!AG327</f>
        <v>0</v>
      </c>
      <c r="N325" s="50">
        <f>'[1]11월관람객현황'!AH327</f>
        <v>0</v>
      </c>
      <c r="O325" s="47">
        <f t="shared" si="40"/>
        <v>238</v>
      </c>
      <c r="P325" s="48">
        <f>'[1]11월관람객현황'!AJ327</f>
        <v>0</v>
      </c>
      <c r="Q325" s="51">
        <f>[1]외국인!B327</f>
        <v>0</v>
      </c>
    </row>
    <row r="326" spans="3:17" ht="14.25" hidden="1" thickBot="1" x14ac:dyDescent="0.2">
      <c r="C326" s="34">
        <v>29</v>
      </c>
      <c r="D326" s="35"/>
      <c r="E326" s="36">
        <f t="shared" si="38"/>
        <v>103</v>
      </c>
      <c r="F326" s="45">
        <f>'[1]11월관람객현황'!I328</f>
        <v>44</v>
      </c>
      <c r="G326" s="46">
        <f>'[1]11월관람객현황'!O328</f>
        <v>17</v>
      </c>
      <c r="H326" s="39">
        <f>SUM('[1]11월관람객현황'!U328,'[1]11월관람객현황'!AA328)</f>
        <v>42</v>
      </c>
      <c r="I326" s="47">
        <f t="shared" si="39"/>
        <v>103</v>
      </c>
      <c r="J326" s="48">
        <f>'[1]11월관람객현황'!AB328</f>
        <v>0</v>
      </c>
      <c r="K326" s="49">
        <f>'[1]11월관람객현황'!AC328</f>
        <v>0</v>
      </c>
      <c r="L326" s="49">
        <f>'[1]11월관람객현황'!AE328</f>
        <v>0</v>
      </c>
      <c r="M326" s="49">
        <f>'[1]11월관람객현황'!AG328</f>
        <v>0</v>
      </c>
      <c r="N326" s="50">
        <f>'[1]11월관람객현황'!AH328</f>
        <v>0</v>
      </c>
      <c r="O326" s="47">
        <f t="shared" si="40"/>
        <v>0</v>
      </c>
      <c r="P326" s="48">
        <f>'[1]11월관람객현황'!AJ328</f>
        <v>0</v>
      </c>
      <c r="Q326" s="51">
        <f>[1]외국인!B328</f>
        <v>1</v>
      </c>
    </row>
    <row r="327" spans="3:17" ht="14.25" hidden="1" thickBot="1" x14ac:dyDescent="0.2">
      <c r="C327" s="34">
        <v>30</v>
      </c>
      <c r="D327" s="54"/>
      <c r="E327" s="36">
        <f t="shared" si="38"/>
        <v>247</v>
      </c>
      <c r="F327" s="45">
        <f>'[1]11월관람객현황'!I329</f>
        <v>78</v>
      </c>
      <c r="G327" s="46">
        <f>'[1]11월관람객현황'!O329</f>
        <v>20</v>
      </c>
      <c r="H327" s="39">
        <f>SUM('[1]11월관람객현황'!U329,'[1]11월관람객현황'!AA329)</f>
        <v>91</v>
      </c>
      <c r="I327" s="47">
        <f t="shared" si="39"/>
        <v>189</v>
      </c>
      <c r="J327" s="48">
        <f>'[1]11월관람객현황'!AB329</f>
        <v>8</v>
      </c>
      <c r="K327" s="49">
        <f>'[1]11월관람객현황'!AC329</f>
        <v>0</v>
      </c>
      <c r="L327" s="49">
        <f>'[1]11월관람객현황'!AE329</f>
        <v>0</v>
      </c>
      <c r="M327" s="49">
        <f>'[1]11월관람객현황'!AG329</f>
        <v>0</v>
      </c>
      <c r="N327" s="50">
        <f>'[1]11월관람객현황'!AH329</f>
        <v>50</v>
      </c>
      <c r="O327" s="47">
        <f t="shared" si="40"/>
        <v>58</v>
      </c>
      <c r="P327" s="48">
        <f>'[1]11월관람객현황'!AJ329</f>
        <v>0</v>
      </c>
      <c r="Q327" s="51">
        <f>[1]외국인!B329</f>
        <v>0</v>
      </c>
    </row>
    <row r="328" spans="3:17" ht="14.25" hidden="1" thickBot="1" x14ac:dyDescent="0.2">
      <c r="C328" s="55">
        <v>31</v>
      </c>
      <c r="D328" s="56"/>
      <c r="E328" s="94">
        <f t="shared" si="38"/>
        <v>1006</v>
      </c>
      <c r="F328" s="80">
        <f>'[1]11월관람객현황'!I330</f>
        <v>339</v>
      </c>
      <c r="G328" s="81">
        <f>'[1]11월관람객현황'!O330</f>
        <v>88</v>
      </c>
      <c r="H328" s="95">
        <f>SUM('[1]11월관람객현황'!U330,'[1]11월관람객현황'!AA330)</f>
        <v>288</v>
      </c>
      <c r="I328" s="86">
        <f t="shared" si="39"/>
        <v>715</v>
      </c>
      <c r="J328" s="83">
        <f>'[1]11월관람객현황'!AB330</f>
        <v>7</v>
      </c>
      <c r="K328" s="84">
        <f>'[1]11월관람객현황'!AC330</f>
        <v>229</v>
      </c>
      <c r="L328" s="84">
        <f>'[1]11월관람객현황'!AE330</f>
        <v>0</v>
      </c>
      <c r="M328" s="84">
        <f>'[1]11월관람객현황'!AG330</f>
        <v>0</v>
      </c>
      <c r="N328" s="85">
        <f>'[1]11월관람객현황'!AH330</f>
        <v>55</v>
      </c>
      <c r="O328" s="86">
        <f t="shared" si="40"/>
        <v>291</v>
      </c>
      <c r="P328" s="83">
        <f>'[1]11월관람객현황'!AJ330</f>
        <v>0</v>
      </c>
      <c r="Q328" s="87">
        <f>[1]외국인!B330</f>
        <v>12</v>
      </c>
    </row>
    <row r="329" spans="3:17" ht="14.25" hidden="1" thickBot="1" x14ac:dyDescent="0.2">
      <c r="F329" s="108"/>
      <c r="G329" s="109"/>
      <c r="I329" s="69"/>
      <c r="O329" s="69"/>
    </row>
    <row r="330" spans="3:17" x14ac:dyDescent="0.15">
      <c r="C330" s="90" t="s">
        <v>25</v>
      </c>
      <c r="D330" s="72"/>
      <c r="E330" s="96">
        <f>SUM(E331:E360)</f>
        <v>10291</v>
      </c>
      <c r="F330" s="96">
        <f t="shared" ref="F330:Q330" si="41">SUM(F331:F360)</f>
        <v>3334</v>
      </c>
      <c r="G330" s="96">
        <f t="shared" si="41"/>
        <v>926</v>
      </c>
      <c r="H330" s="96">
        <f t="shared" si="41"/>
        <v>4270</v>
      </c>
      <c r="I330" s="97">
        <f t="shared" si="41"/>
        <v>8530</v>
      </c>
      <c r="J330" s="96">
        <f t="shared" si="41"/>
        <v>1317</v>
      </c>
      <c r="K330" s="96">
        <f t="shared" si="41"/>
        <v>444</v>
      </c>
      <c r="L330" s="96">
        <f t="shared" si="41"/>
        <v>0</v>
      </c>
      <c r="M330" s="96">
        <f t="shared" si="41"/>
        <v>0</v>
      </c>
      <c r="N330" s="96">
        <f t="shared" si="41"/>
        <v>0</v>
      </c>
      <c r="O330" s="97">
        <f t="shared" si="41"/>
        <v>1761</v>
      </c>
      <c r="P330" s="96">
        <f t="shared" si="41"/>
        <v>0</v>
      </c>
      <c r="Q330" s="96">
        <f t="shared" si="41"/>
        <v>54</v>
      </c>
    </row>
    <row r="331" spans="3:17" x14ac:dyDescent="0.15">
      <c r="C331" s="34">
        <v>1</v>
      </c>
      <c r="D331" s="35"/>
      <c r="E331" s="98">
        <f t="shared" ref="E331:E360" si="42">SUM(I331,O331)</f>
        <v>694</v>
      </c>
      <c r="F331" s="99">
        <f>'[1]11월관람객현황'!I333</f>
        <v>295</v>
      </c>
      <c r="G331" s="100">
        <f>'[1]11월관람객현황'!O333</f>
        <v>70</v>
      </c>
      <c r="H331" s="101">
        <f>SUM('[1]11월관람객현황'!U333,'[1]11월관람객현황'!AA333)</f>
        <v>329</v>
      </c>
      <c r="I331" s="102">
        <f t="shared" ref="I331:I360" si="43">SUM(F331:H331)</f>
        <v>694</v>
      </c>
      <c r="J331" s="103">
        <f>'[1]11월관람객현황'!AB333</f>
        <v>0</v>
      </c>
      <c r="K331" s="104">
        <f>'[1]11월관람객현황'!AC333</f>
        <v>0</v>
      </c>
      <c r="L331" s="104">
        <f>'[1]11월관람객현황'!AE333</f>
        <v>0</v>
      </c>
      <c r="M331" s="104">
        <f>'[1]11월관람객현황'!AG333</f>
        <v>0</v>
      </c>
      <c r="N331" s="105">
        <f>'[1]11월관람객현황'!AH333</f>
        <v>0</v>
      </c>
      <c r="O331" s="102">
        <f t="shared" ref="O331:O360" si="44">SUM(J331:N331)</f>
        <v>0</v>
      </c>
      <c r="P331" s="103">
        <f>'[1]11월관람객현황'!AJ333</f>
        <v>0</v>
      </c>
      <c r="Q331" s="106">
        <f>[1]외국인!B333</f>
        <v>0</v>
      </c>
    </row>
    <row r="332" spans="3:17" x14ac:dyDescent="0.15">
      <c r="C332" s="34">
        <v>2</v>
      </c>
      <c r="D332" s="35"/>
      <c r="E332" s="36">
        <f t="shared" si="42"/>
        <v>0</v>
      </c>
      <c r="F332" s="45">
        <f>'[1]11월관람객현황'!I334</f>
        <v>0</v>
      </c>
      <c r="G332" s="46">
        <f>'[1]11월관람객현황'!O334</f>
        <v>0</v>
      </c>
      <c r="H332" s="39">
        <f>SUM('[1]11월관람객현황'!U334,'[1]11월관람객현황'!AA334)</f>
        <v>0</v>
      </c>
      <c r="I332" s="47">
        <f t="shared" si="43"/>
        <v>0</v>
      </c>
      <c r="J332" s="48">
        <f>'[1]11월관람객현황'!AB334</f>
        <v>0</v>
      </c>
      <c r="K332" s="49">
        <f>'[1]11월관람객현황'!AC334</f>
        <v>0</v>
      </c>
      <c r="L332" s="49">
        <f>'[1]11월관람객현황'!AE334</f>
        <v>0</v>
      </c>
      <c r="M332" s="49">
        <f>'[1]11월관람객현황'!AG334</f>
        <v>0</v>
      </c>
      <c r="N332" s="50">
        <f>'[1]11월관람객현황'!AH334</f>
        <v>0</v>
      </c>
      <c r="O332" s="47">
        <f t="shared" si="44"/>
        <v>0</v>
      </c>
      <c r="P332" s="48">
        <f>'[1]11월관람객현황'!AJ334</f>
        <v>0</v>
      </c>
      <c r="Q332" s="51">
        <f>[1]외국인!B334</f>
        <v>0</v>
      </c>
    </row>
    <row r="333" spans="3:17" x14ac:dyDescent="0.15">
      <c r="C333" s="34">
        <v>3</v>
      </c>
      <c r="D333" s="35"/>
      <c r="E333" s="36">
        <f t="shared" si="42"/>
        <v>142</v>
      </c>
      <c r="F333" s="45">
        <f>'[1]11월관람객현황'!I335</f>
        <v>85</v>
      </c>
      <c r="G333" s="46">
        <f>'[1]11월관람객현황'!O335</f>
        <v>5</v>
      </c>
      <c r="H333" s="39">
        <f>SUM('[1]11월관람객현황'!U335,'[1]11월관람객현황'!AA335)</f>
        <v>52</v>
      </c>
      <c r="I333" s="47">
        <f t="shared" si="43"/>
        <v>142</v>
      </c>
      <c r="J333" s="48">
        <f>'[1]11월관람객현황'!AB335</f>
        <v>0</v>
      </c>
      <c r="K333" s="49">
        <f>'[1]11월관람객현황'!AC335</f>
        <v>0</v>
      </c>
      <c r="L333" s="49">
        <f>'[1]11월관람객현황'!AE335</f>
        <v>0</v>
      </c>
      <c r="M333" s="49">
        <f>'[1]11월관람객현황'!AG335</f>
        <v>0</v>
      </c>
      <c r="N333" s="50">
        <f>'[1]11월관람객현황'!AH335</f>
        <v>0</v>
      </c>
      <c r="O333" s="47">
        <f t="shared" si="44"/>
        <v>0</v>
      </c>
      <c r="P333" s="48">
        <f>'[1]11월관람객현황'!AJ335</f>
        <v>0</v>
      </c>
      <c r="Q333" s="51">
        <f>[1]외국인!B335</f>
        <v>0</v>
      </c>
    </row>
    <row r="334" spans="3:17" x14ac:dyDescent="0.15">
      <c r="C334" s="34">
        <v>4</v>
      </c>
      <c r="D334" s="35"/>
      <c r="E334" s="36">
        <f t="shared" si="42"/>
        <v>121</v>
      </c>
      <c r="F334" s="45">
        <f>'[1]11월관람객현황'!I336</f>
        <v>30</v>
      </c>
      <c r="G334" s="46">
        <f>'[1]11월관람객현황'!O336</f>
        <v>20</v>
      </c>
      <c r="H334" s="39">
        <f>SUM('[1]11월관람객현황'!U336,'[1]11월관람객현황'!AA336)</f>
        <v>46</v>
      </c>
      <c r="I334" s="47">
        <f t="shared" si="43"/>
        <v>96</v>
      </c>
      <c r="J334" s="48">
        <f>'[1]11월관람객현황'!AB336</f>
        <v>25</v>
      </c>
      <c r="K334" s="49">
        <f>'[1]11월관람객현황'!AC336</f>
        <v>0</v>
      </c>
      <c r="L334" s="49">
        <f>'[1]11월관람객현황'!AE336</f>
        <v>0</v>
      </c>
      <c r="M334" s="49">
        <f>'[1]11월관람객현황'!AG336</f>
        <v>0</v>
      </c>
      <c r="N334" s="50">
        <f>'[1]11월관람객현황'!AH336</f>
        <v>0</v>
      </c>
      <c r="O334" s="47">
        <f t="shared" si="44"/>
        <v>25</v>
      </c>
      <c r="P334" s="48">
        <f>'[1]11월관람객현황'!AJ336</f>
        <v>0</v>
      </c>
      <c r="Q334" s="51">
        <f>[1]외국인!B336</f>
        <v>0</v>
      </c>
    </row>
    <row r="335" spans="3:17" x14ac:dyDescent="0.15">
      <c r="C335" s="34">
        <v>5</v>
      </c>
      <c r="D335" s="35"/>
      <c r="E335" s="36">
        <f t="shared" si="42"/>
        <v>62</v>
      </c>
      <c r="F335" s="45">
        <f>'[1]11월관람객현황'!I337</f>
        <v>25</v>
      </c>
      <c r="G335" s="46">
        <f>'[1]11월관람객현황'!O337</f>
        <v>4</v>
      </c>
      <c r="H335" s="39">
        <f>SUM('[1]11월관람객현황'!U337,'[1]11월관람객현황'!AA337)</f>
        <v>23</v>
      </c>
      <c r="I335" s="47">
        <f t="shared" si="43"/>
        <v>52</v>
      </c>
      <c r="J335" s="48">
        <f>'[1]11월관람객현황'!AB337</f>
        <v>10</v>
      </c>
      <c r="K335" s="49">
        <f>'[1]11월관람객현황'!AC337</f>
        <v>0</v>
      </c>
      <c r="L335" s="49">
        <f>'[1]11월관람객현황'!AE337</f>
        <v>0</v>
      </c>
      <c r="M335" s="49">
        <f>'[1]11월관람객현황'!AG337</f>
        <v>0</v>
      </c>
      <c r="N335" s="50">
        <f>'[1]11월관람객현황'!AH337</f>
        <v>0</v>
      </c>
      <c r="O335" s="47">
        <f t="shared" si="44"/>
        <v>10</v>
      </c>
      <c r="P335" s="48">
        <f>'[1]11월관람객현황'!AJ337</f>
        <v>0</v>
      </c>
      <c r="Q335" s="51">
        <f>[1]외국인!B337</f>
        <v>0</v>
      </c>
    </row>
    <row r="336" spans="3:17" x14ac:dyDescent="0.15">
      <c r="C336" s="34">
        <v>6</v>
      </c>
      <c r="D336" s="35"/>
      <c r="E336" s="36">
        <f t="shared" si="42"/>
        <v>152</v>
      </c>
      <c r="F336" s="45">
        <f>'[1]11월관람객현황'!I338</f>
        <v>55</v>
      </c>
      <c r="G336" s="46">
        <f>'[1]11월관람객현황'!O338</f>
        <v>23</v>
      </c>
      <c r="H336" s="39">
        <f>SUM('[1]11월관람객현황'!U338,'[1]11월관람객현황'!AA338)</f>
        <v>48</v>
      </c>
      <c r="I336" s="47">
        <f t="shared" si="43"/>
        <v>126</v>
      </c>
      <c r="J336" s="48">
        <f>'[1]11월관람객현황'!AB338</f>
        <v>26</v>
      </c>
      <c r="K336" s="49">
        <f>'[1]11월관람객현황'!AC338</f>
        <v>0</v>
      </c>
      <c r="L336" s="49">
        <f>'[1]11월관람객현황'!AE338</f>
        <v>0</v>
      </c>
      <c r="M336" s="49">
        <f>'[1]11월관람객현황'!AG338</f>
        <v>0</v>
      </c>
      <c r="N336" s="50">
        <f>'[1]11월관람객현황'!AH338</f>
        <v>0</v>
      </c>
      <c r="O336" s="47">
        <f t="shared" si="44"/>
        <v>26</v>
      </c>
      <c r="P336" s="48">
        <f>'[1]11월관람객현황'!AJ338</f>
        <v>0</v>
      </c>
      <c r="Q336" s="51">
        <f>[1]외국인!B338</f>
        <v>0</v>
      </c>
    </row>
    <row r="337" spans="3:17" x14ac:dyDescent="0.15">
      <c r="C337" s="34">
        <v>7</v>
      </c>
      <c r="D337" s="35"/>
      <c r="E337" s="36">
        <f t="shared" si="42"/>
        <v>739</v>
      </c>
      <c r="F337" s="45">
        <f>'[1]11월관람객현황'!I339</f>
        <v>341</v>
      </c>
      <c r="G337" s="46">
        <f>'[1]11월관람객현황'!O339</f>
        <v>64</v>
      </c>
      <c r="H337" s="39">
        <f>SUM('[1]11월관람객현황'!U339,'[1]11월관람객현황'!AA339)</f>
        <v>334</v>
      </c>
      <c r="I337" s="47">
        <f t="shared" si="43"/>
        <v>739</v>
      </c>
      <c r="J337" s="48">
        <f>'[1]11월관람객현황'!AB339</f>
        <v>0</v>
      </c>
      <c r="K337" s="49">
        <f>'[1]11월관람객현황'!AC339</f>
        <v>0</v>
      </c>
      <c r="L337" s="49">
        <f>'[1]11월관람객현황'!AE339</f>
        <v>0</v>
      </c>
      <c r="M337" s="49">
        <f>'[1]11월관람객현황'!AG339</f>
        <v>0</v>
      </c>
      <c r="N337" s="50">
        <f>'[1]11월관람객현황'!AH339</f>
        <v>0</v>
      </c>
      <c r="O337" s="47">
        <f t="shared" si="44"/>
        <v>0</v>
      </c>
      <c r="P337" s="48">
        <f>'[1]11월관람객현황'!AJ339</f>
        <v>0</v>
      </c>
      <c r="Q337" s="51">
        <f>[1]외국인!B339</f>
        <v>10</v>
      </c>
    </row>
    <row r="338" spans="3:17" x14ac:dyDescent="0.15">
      <c r="C338" s="34">
        <v>8</v>
      </c>
      <c r="D338" s="35"/>
      <c r="E338" s="36">
        <f t="shared" si="42"/>
        <v>842</v>
      </c>
      <c r="F338" s="45">
        <f>'[1]11월관람객현황'!I340</f>
        <v>344</v>
      </c>
      <c r="G338" s="46">
        <f>'[1]11월관람객현황'!O340</f>
        <v>66</v>
      </c>
      <c r="H338" s="39">
        <f>SUM('[1]11월관람객현황'!U340,'[1]11월관람객현황'!AA340)</f>
        <v>427</v>
      </c>
      <c r="I338" s="47">
        <f t="shared" si="43"/>
        <v>837</v>
      </c>
      <c r="J338" s="48">
        <f>'[1]11월관람객현황'!AB340</f>
        <v>5</v>
      </c>
      <c r="K338" s="49">
        <f>'[1]11월관람객현황'!AC340</f>
        <v>0</v>
      </c>
      <c r="L338" s="49">
        <f>'[1]11월관람객현황'!AE340</f>
        <v>0</v>
      </c>
      <c r="M338" s="49">
        <f>'[1]11월관람객현황'!AG340</f>
        <v>0</v>
      </c>
      <c r="N338" s="50">
        <f>'[1]11월관람객현황'!AH340</f>
        <v>0</v>
      </c>
      <c r="O338" s="47">
        <f t="shared" si="44"/>
        <v>5</v>
      </c>
      <c r="P338" s="48">
        <f>'[1]11월관람객현황'!AJ340</f>
        <v>0</v>
      </c>
      <c r="Q338" s="51">
        <f>[1]외국인!B340</f>
        <v>1</v>
      </c>
    </row>
    <row r="339" spans="3:17" x14ac:dyDescent="0.15">
      <c r="C339" s="34">
        <v>9</v>
      </c>
      <c r="D339" s="35"/>
      <c r="E339" s="36">
        <f t="shared" si="42"/>
        <v>0</v>
      </c>
      <c r="F339" s="45">
        <f>'[1]11월관람객현황'!I341</f>
        <v>0</v>
      </c>
      <c r="G339" s="46">
        <f>'[1]11월관람객현황'!O341</f>
        <v>0</v>
      </c>
      <c r="H339" s="39">
        <f>SUM('[1]11월관람객현황'!U341,'[1]11월관람객현황'!AA341)</f>
        <v>0</v>
      </c>
      <c r="I339" s="47">
        <f t="shared" si="43"/>
        <v>0</v>
      </c>
      <c r="J339" s="48">
        <f>'[1]11월관람객현황'!AB341</f>
        <v>0</v>
      </c>
      <c r="K339" s="49">
        <f>'[1]11월관람객현황'!AC341</f>
        <v>0</v>
      </c>
      <c r="L339" s="49">
        <f>'[1]11월관람객현황'!AE341</f>
        <v>0</v>
      </c>
      <c r="M339" s="49">
        <f>'[1]11월관람객현황'!AG341</f>
        <v>0</v>
      </c>
      <c r="N339" s="50">
        <f>'[1]11월관람객현황'!AH341</f>
        <v>0</v>
      </c>
      <c r="O339" s="47">
        <f t="shared" si="44"/>
        <v>0</v>
      </c>
      <c r="P339" s="48">
        <f>'[1]11월관람객현황'!AJ341</f>
        <v>0</v>
      </c>
      <c r="Q339" s="51">
        <f>[1]외국인!B341</f>
        <v>0</v>
      </c>
    </row>
    <row r="340" spans="3:17" x14ac:dyDescent="0.15">
      <c r="C340" s="34">
        <v>10</v>
      </c>
      <c r="D340" s="35"/>
      <c r="E340" s="36">
        <f t="shared" si="42"/>
        <v>455</v>
      </c>
      <c r="F340" s="45">
        <f>'[1]11월관람객현황'!I342</f>
        <v>131</v>
      </c>
      <c r="G340" s="46">
        <f>'[1]11월관람객현황'!O342</f>
        <v>21</v>
      </c>
      <c r="H340" s="39">
        <f>SUM('[1]11월관람객현황'!U342,'[1]11월관람객현황'!AA342)</f>
        <v>221</v>
      </c>
      <c r="I340" s="47">
        <f t="shared" si="43"/>
        <v>373</v>
      </c>
      <c r="J340" s="48">
        <f>'[1]11월관람객현황'!AB342</f>
        <v>82</v>
      </c>
      <c r="K340" s="49">
        <f>'[1]11월관람객현황'!AC342</f>
        <v>0</v>
      </c>
      <c r="L340" s="49">
        <f>'[1]11월관람객현황'!AE342</f>
        <v>0</v>
      </c>
      <c r="M340" s="49">
        <f>'[1]11월관람객현황'!AG342</f>
        <v>0</v>
      </c>
      <c r="N340" s="50">
        <f>'[1]11월관람객현황'!AH342</f>
        <v>0</v>
      </c>
      <c r="O340" s="47">
        <f t="shared" si="44"/>
        <v>82</v>
      </c>
      <c r="P340" s="48">
        <f>'[1]11월관람객현황'!AJ342</f>
        <v>0</v>
      </c>
      <c r="Q340" s="51">
        <f>[1]외국인!B342</f>
        <v>0</v>
      </c>
    </row>
    <row r="341" spans="3:17" x14ac:dyDescent="0.15">
      <c r="C341" s="34">
        <v>11</v>
      </c>
      <c r="D341" s="35"/>
      <c r="E341" s="36">
        <f t="shared" si="42"/>
        <v>268</v>
      </c>
      <c r="F341" s="45">
        <f>'[1]11월관람객현황'!I343</f>
        <v>48</v>
      </c>
      <c r="G341" s="46">
        <f>'[1]11월관람객현황'!O343</f>
        <v>21</v>
      </c>
      <c r="H341" s="39">
        <f>SUM('[1]11월관람객현황'!U343,'[1]11월관람객현황'!AA343)</f>
        <v>50</v>
      </c>
      <c r="I341" s="47">
        <f t="shared" si="43"/>
        <v>119</v>
      </c>
      <c r="J341" s="48">
        <f>'[1]11월관람객현황'!AB343</f>
        <v>149</v>
      </c>
      <c r="K341" s="49">
        <f>'[1]11월관람객현황'!AC343</f>
        <v>0</v>
      </c>
      <c r="L341" s="49">
        <f>'[1]11월관람객현황'!AE343</f>
        <v>0</v>
      </c>
      <c r="M341" s="49">
        <f>'[1]11월관람객현황'!AG343</f>
        <v>0</v>
      </c>
      <c r="N341" s="50">
        <f>'[1]11월관람객현황'!AH343</f>
        <v>0</v>
      </c>
      <c r="O341" s="47">
        <f t="shared" si="44"/>
        <v>149</v>
      </c>
      <c r="P341" s="48">
        <f>'[1]11월관람객현황'!AJ343</f>
        <v>0</v>
      </c>
      <c r="Q341" s="51">
        <f>[1]외국인!B343</f>
        <v>0</v>
      </c>
    </row>
    <row r="342" spans="3:17" x14ac:dyDescent="0.15">
      <c r="C342" s="34">
        <v>12</v>
      </c>
      <c r="D342" s="35"/>
      <c r="E342" s="36">
        <f t="shared" si="42"/>
        <v>336</v>
      </c>
      <c r="F342" s="45">
        <f>'[1]11월관람객현황'!I344</f>
        <v>112</v>
      </c>
      <c r="G342" s="46">
        <f>'[1]11월관람객현황'!O344</f>
        <v>39</v>
      </c>
      <c r="H342" s="39">
        <f>SUM('[1]11월관람객현황'!U344,'[1]11월관람객현황'!AA344)</f>
        <v>91</v>
      </c>
      <c r="I342" s="47">
        <f t="shared" si="43"/>
        <v>242</v>
      </c>
      <c r="J342" s="48">
        <f>'[1]11월관람객현황'!AB344</f>
        <v>94</v>
      </c>
      <c r="K342" s="49">
        <f>'[1]11월관람객현황'!AC344</f>
        <v>0</v>
      </c>
      <c r="L342" s="49">
        <f>'[1]11월관람객현황'!AE344</f>
        <v>0</v>
      </c>
      <c r="M342" s="49">
        <f>'[1]11월관람객현황'!AG344</f>
        <v>0</v>
      </c>
      <c r="N342" s="50">
        <f>'[1]11월관람객현황'!AH344</f>
        <v>0</v>
      </c>
      <c r="O342" s="47">
        <f t="shared" si="44"/>
        <v>94</v>
      </c>
      <c r="P342" s="48">
        <f>'[1]11월관람객현황'!AJ344</f>
        <v>0</v>
      </c>
      <c r="Q342" s="51">
        <f>[1]외국인!B344</f>
        <v>8</v>
      </c>
    </row>
    <row r="343" spans="3:17" x14ac:dyDescent="0.15">
      <c r="C343" s="34">
        <v>13</v>
      </c>
      <c r="D343" s="35"/>
      <c r="E343" s="36">
        <f t="shared" si="42"/>
        <v>340</v>
      </c>
      <c r="F343" s="45">
        <f>'[1]11월관람객현황'!I345</f>
        <v>77</v>
      </c>
      <c r="G343" s="46">
        <f>'[1]11월관람객현황'!O345</f>
        <v>32</v>
      </c>
      <c r="H343" s="39">
        <f>SUM('[1]11월관람객현황'!U345,'[1]11월관람객현황'!AA345)</f>
        <v>101</v>
      </c>
      <c r="I343" s="47">
        <f t="shared" si="43"/>
        <v>210</v>
      </c>
      <c r="J343" s="48">
        <f>'[1]11월관람객현황'!AB345</f>
        <v>130</v>
      </c>
      <c r="K343" s="49">
        <f>'[1]11월관람객현황'!AC345</f>
        <v>0</v>
      </c>
      <c r="L343" s="49">
        <f>'[1]11월관람객현황'!AE345</f>
        <v>0</v>
      </c>
      <c r="M343" s="49">
        <f>'[1]11월관람객현황'!AG345</f>
        <v>0</v>
      </c>
      <c r="N343" s="50">
        <f>'[1]11월관람객현황'!AH345</f>
        <v>0</v>
      </c>
      <c r="O343" s="47">
        <f t="shared" si="44"/>
        <v>130</v>
      </c>
      <c r="P343" s="48">
        <f>'[1]11월관람객현황'!AJ345</f>
        <v>0</v>
      </c>
      <c r="Q343" s="51">
        <f>[1]외국인!B345</f>
        <v>0</v>
      </c>
    </row>
    <row r="344" spans="3:17" x14ac:dyDescent="0.15">
      <c r="C344" s="34">
        <v>14</v>
      </c>
      <c r="D344" s="35"/>
      <c r="E344" s="36">
        <f t="shared" si="42"/>
        <v>715</v>
      </c>
      <c r="F344" s="45">
        <f>'[1]11월관람객현황'!I346</f>
        <v>285</v>
      </c>
      <c r="G344" s="46">
        <f>'[1]11월관람객현황'!O346</f>
        <v>90</v>
      </c>
      <c r="H344" s="39">
        <f>SUM('[1]11월관람객현황'!U346,'[1]11월관람객현황'!AA346)</f>
        <v>340</v>
      </c>
      <c r="I344" s="47">
        <f t="shared" si="43"/>
        <v>715</v>
      </c>
      <c r="J344" s="48">
        <f>'[1]11월관람객현황'!AB346</f>
        <v>0</v>
      </c>
      <c r="K344" s="49">
        <f>'[1]11월관람객현황'!AC346</f>
        <v>0</v>
      </c>
      <c r="L344" s="49">
        <f>'[1]11월관람객현황'!AE346</f>
        <v>0</v>
      </c>
      <c r="M344" s="49">
        <f>'[1]11월관람객현황'!AG346</f>
        <v>0</v>
      </c>
      <c r="N344" s="50">
        <f>'[1]11월관람객현황'!AH346</f>
        <v>0</v>
      </c>
      <c r="O344" s="47">
        <f t="shared" si="44"/>
        <v>0</v>
      </c>
      <c r="P344" s="48">
        <f>'[1]11월관람객현황'!AJ346</f>
        <v>0</v>
      </c>
      <c r="Q344" s="51">
        <f>[1]외국인!B346</f>
        <v>2</v>
      </c>
    </row>
    <row r="345" spans="3:17" x14ac:dyDescent="0.15">
      <c r="C345" s="34">
        <v>15</v>
      </c>
      <c r="D345" s="35"/>
      <c r="E345" s="36">
        <f t="shared" si="42"/>
        <v>824</v>
      </c>
      <c r="F345" s="45">
        <f>'[1]11월관람객현황'!I347</f>
        <v>329</v>
      </c>
      <c r="G345" s="46">
        <f>'[1]11월관람객현황'!O347</f>
        <v>87</v>
      </c>
      <c r="H345" s="39">
        <f>SUM('[1]11월관람객현황'!U347,'[1]11월관람객현황'!AA347)</f>
        <v>408</v>
      </c>
      <c r="I345" s="47">
        <f t="shared" si="43"/>
        <v>824</v>
      </c>
      <c r="J345" s="48">
        <f>'[1]11월관람객현황'!AB347</f>
        <v>0</v>
      </c>
      <c r="K345" s="49">
        <f>'[1]11월관람객현황'!AC347</f>
        <v>0</v>
      </c>
      <c r="L345" s="49">
        <f>'[1]11월관람객현황'!AE347</f>
        <v>0</v>
      </c>
      <c r="M345" s="49">
        <f>'[1]11월관람객현황'!AG347</f>
        <v>0</v>
      </c>
      <c r="N345" s="50">
        <f>'[1]11월관람객현황'!AH347</f>
        <v>0</v>
      </c>
      <c r="O345" s="47">
        <f t="shared" si="44"/>
        <v>0</v>
      </c>
      <c r="P345" s="48">
        <f>'[1]11월관람객현황'!AJ347</f>
        <v>0</v>
      </c>
      <c r="Q345" s="51">
        <f>[1]외국인!B347</f>
        <v>0</v>
      </c>
    </row>
    <row r="346" spans="3:17" x14ac:dyDescent="0.15">
      <c r="C346" s="34">
        <v>16</v>
      </c>
      <c r="D346" s="35"/>
      <c r="E346" s="36">
        <f t="shared" si="42"/>
        <v>27</v>
      </c>
      <c r="F346" s="45">
        <f>'[1]11월관람객현황'!I348</f>
        <v>0</v>
      </c>
      <c r="G346" s="46">
        <f>'[1]11월관람객현황'!O348</f>
        <v>0</v>
      </c>
      <c r="H346" s="39">
        <f>SUM('[1]11월관람객현황'!U348,'[1]11월관람객현황'!AA348)</f>
        <v>0</v>
      </c>
      <c r="I346" s="47">
        <f t="shared" si="43"/>
        <v>0</v>
      </c>
      <c r="J346" s="48">
        <f>'[1]11월관람객현황'!AB348</f>
        <v>27</v>
      </c>
      <c r="K346" s="49">
        <f>'[1]11월관람객현황'!AC348</f>
        <v>0</v>
      </c>
      <c r="L346" s="49">
        <f>'[1]11월관람객현황'!AE348</f>
        <v>0</v>
      </c>
      <c r="M346" s="49">
        <f>'[1]11월관람객현황'!AG348</f>
        <v>0</v>
      </c>
      <c r="N346" s="50">
        <f>'[1]11월관람객현황'!AH348</f>
        <v>0</v>
      </c>
      <c r="O346" s="47">
        <f t="shared" si="44"/>
        <v>27</v>
      </c>
      <c r="P346" s="48">
        <f>'[1]11월관람객현황'!AJ348</f>
        <v>0</v>
      </c>
      <c r="Q346" s="51">
        <f>[1]외국인!B348</f>
        <v>0</v>
      </c>
    </row>
    <row r="347" spans="3:17" x14ac:dyDescent="0.15">
      <c r="C347" s="34">
        <v>17</v>
      </c>
      <c r="D347" s="52"/>
      <c r="E347" s="36">
        <f t="shared" si="42"/>
        <v>238</v>
      </c>
      <c r="F347" s="45">
        <f>'[1]11월관람객현황'!I349</f>
        <v>61</v>
      </c>
      <c r="G347" s="46">
        <f>'[1]11월관람객현황'!O349</f>
        <v>17</v>
      </c>
      <c r="H347" s="39">
        <f>SUM('[1]11월관람객현황'!U349,'[1]11월관람객현황'!AA349)</f>
        <v>75</v>
      </c>
      <c r="I347" s="47">
        <f t="shared" si="43"/>
        <v>153</v>
      </c>
      <c r="J347" s="48">
        <f>'[1]11월관람객현황'!AB349</f>
        <v>85</v>
      </c>
      <c r="K347" s="49">
        <f>'[1]11월관람객현황'!AC349</f>
        <v>0</v>
      </c>
      <c r="L347" s="49">
        <f>'[1]11월관람객현황'!AE349</f>
        <v>0</v>
      </c>
      <c r="M347" s="49">
        <f>'[1]11월관람객현황'!AG349</f>
        <v>0</v>
      </c>
      <c r="N347" s="50">
        <f>'[1]11월관람객현황'!AH349</f>
        <v>0</v>
      </c>
      <c r="O347" s="47">
        <f t="shared" si="44"/>
        <v>85</v>
      </c>
      <c r="P347" s="48">
        <f>'[1]11월관람객현황'!AJ349</f>
        <v>0</v>
      </c>
      <c r="Q347" s="51">
        <f>[1]외국인!B349</f>
        <v>0</v>
      </c>
    </row>
    <row r="348" spans="3:17" x14ac:dyDescent="0.15">
      <c r="C348" s="34">
        <v>18</v>
      </c>
      <c r="D348" s="35"/>
      <c r="E348" s="36">
        <f t="shared" si="42"/>
        <v>192</v>
      </c>
      <c r="F348" s="45">
        <f>'[1]11월관람객현황'!I350</f>
        <v>33</v>
      </c>
      <c r="G348" s="46">
        <f>'[1]11월관람객현황'!O350</f>
        <v>14</v>
      </c>
      <c r="H348" s="39">
        <f>SUM('[1]11월관람객현황'!U350,'[1]11월관람객현황'!AA350)</f>
        <v>47</v>
      </c>
      <c r="I348" s="47">
        <f t="shared" si="43"/>
        <v>94</v>
      </c>
      <c r="J348" s="48">
        <f>'[1]11월관람객현황'!AB350</f>
        <v>98</v>
      </c>
      <c r="K348" s="49">
        <f>'[1]11월관람객현황'!AC350</f>
        <v>0</v>
      </c>
      <c r="L348" s="49">
        <f>'[1]11월관람객현황'!AE350</f>
        <v>0</v>
      </c>
      <c r="M348" s="49">
        <f>'[1]11월관람객현황'!AG350</f>
        <v>0</v>
      </c>
      <c r="N348" s="50">
        <f>'[1]11월관람객현황'!AH350</f>
        <v>0</v>
      </c>
      <c r="O348" s="47">
        <f t="shared" si="44"/>
        <v>98</v>
      </c>
      <c r="P348" s="48">
        <f>'[1]11월관람객현황'!AJ350</f>
        <v>0</v>
      </c>
      <c r="Q348" s="51">
        <f>[1]외국인!B350</f>
        <v>0</v>
      </c>
    </row>
    <row r="349" spans="3:17" x14ac:dyDescent="0.15">
      <c r="C349" s="34">
        <v>19</v>
      </c>
      <c r="D349" s="35"/>
      <c r="E349" s="36">
        <f t="shared" si="42"/>
        <v>168</v>
      </c>
      <c r="F349" s="45">
        <f>'[1]11월관람객현황'!I351</f>
        <v>62</v>
      </c>
      <c r="G349" s="46">
        <f>'[1]11월관람객현황'!O351</f>
        <v>0</v>
      </c>
      <c r="H349" s="39">
        <f>SUM('[1]11월관람객현황'!U351,'[1]11월관람객현황'!AA351)</f>
        <v>35</v>
      </c>
      <c r="I349" s="47">
        <f t="shared" si="43"/>
        <v>97</v>
      </c>
      <c r="J349" s="48">
        <f>'[1]11월관람객현황'!AB351</f>
        <v>71</v>
      </c>
      <c r="K349" s="49">
        <f>'[1]11월관람객현황'!AC351</f>
        <v>0</v>
      </c>
      <c r="L349" s="49">
        <f>'[1]11월관람객현황'!AE351</f>
        <v>0</v>
      </c>
      <c r="M349" s="49">
        <f>'[1]11월관람객현황'!AG351</f>
        <v>0</v>
      </c>
      <c r="N349" s="50">
        <f>'[1]11월관람객현황'!AH351</f>
        <v>0</v>
      </c>
      <c r="O349" s="47">
        <f t="shared" si="44"/>
        <v>71</v>
      </c>
      <c r="P349" s="48">
        <f>'[1]11월관람객현황'!AJ351</f>
        <v>0</v>
      </c>
      <c r="Q349" s="51">
        <f>[1]외국인!B351</f>
        <v>4</v>
      </c>
    </row>
    <row r="350" spans="3:17" x14ac:dyDescent="0.15">
      <c r="C350" s="34">
        <v>20</v>
      </c>
      <c r="D350" s="35"/>
      <c r="E350" s="36">
        <f t="shared" si="42"/>
        <v>530</v>
      </c>
      <c r="F350" s="45">
        <f>'[1]11월관람객현황'!I352</f>
        <v>48</v>
      </c>
      <c r="G350" s="46">
        <f>'[1]11월관람객현황'!O352</f>
        <v>18</v>
      </c>
      <c r="H350" s="39">
        <f>SUM('[1]11월관람객현황'!U352,'[1]11월관람객현황'!AA352)</f>
        <v>93</v>
      </c>
      <c r="I350" s="47">
        <f t="shared" si="43"/>
        <v>159</v>
      </c>
      <c r="J350" s="48">
        <f>'[1]11월관람객현황'!AB352</f>
        <v>371</v>
      </c>
      <c r="K350" s="49">
        <f>'[1]11월관람객현황'!AC352</f>
        <v>0</v>
      </c>
      <c r="L350" s="49">
        <f>'[1]11월관람객현황'!AE352</f>
        <v>0</v>
      </c>
      <c r="M350" s="49">
        <f>'[1]11월관람객현황'!AG352</f>
        <v>0</v>
      </c>
      <c r="N350" s="50">
        <f>'[1]11월관람객현황'!AH352</f>
        <v>0</v>
      </c>
      <c r="O350" s="47">
        <f t="shared" si="44"/>
        <v>371</v>
      </c>
      <c r="P350" s="48">
        <f>'[1]11월관람객현황'!AJ352</f>
        <v>0</v>
      </c>
      <c r="Q350" s="51">
        <f>[1]외국인!B352</f>
        <v>2</v>
      </c>
    </row>
    <row r="351" spans="3:17" x14ac:dyDescent="0.15">
      <c r="C351" s="34">
        <v>21</v>
      </c>
      <c r="D351" s="35"/>
      <c r="E351" s="36">
        <f t="shared" si="42"/>
        <v>834</v>
      </c>
      <c r="F351" s="45">
        <f>'[1]11월관람객현황'!I353</f>
        <v>262</v>
      </c>
      <c r="G351" s="46">
        <f>'[1]11월관람객현황'!O353</f>
        <v>96</v>
      </c>
      <c r="H351" s="39">
        <f>SUM('[1]11월관람객현황'!U353,'[1]11월관람객현황'!AA353)</f>
        <v>414</v>
      </c>
      <c r="I351" s="47">
        <f t="shared" si="43"/>
        <v>772</v>
      </c>
      <c r="J351" s="48">
        <f>'[1]11월관람객현황'!AB353</f>
        <v>62</v>
      </c>
      <c r="K351" s="49">
        <f>'[1]11월관람객현황'!AC353</f>
        <v>0</v>
      </c>
      <c r="L351" s="49">
        <f>'[1]11월관람객현황'!AE353</f>
        <v>0</v>
      </c>
      <c r="M351" s="49">
        <f>'[1]11월관람객현황'!AG353</f>
        <v>0</v>
      </c>
      <c r="N351" s="50">
        <f>'[1]11월관람객현황'!AH353</f>
        <v>0</v>
      </c>
      <c r="O351" s="47">
        <f t="shared" si="44"/>
        <v>62</v>
      </c>
      <c r="P351" s="48">
        <f>'[1]11월관람객현황'!AJ353</f>
        <v>0</v>
      </c>
      <c r="Q351" s="51">
        <f>[1]외국인!B353</f>
        <v>5</v>
      </c>
    </row>
    <row r="352" spans="3:17" x14ac:dyDescent="0.15">
      <c r="C352" s="34">
        <v>22</v>
      </c>
      <c r="D352" s="35"/>
      <c r="E352" s="36">
        <f t="shared" si="42"/>
        <v>731</v>
      </c>
      <c r="F352" s="45">
        <f>'[1]11월관람객현황'!I354</f>
        <v>295</v>
      </c>
      <c r="G352" s="46">
        <f>'[1]11월관람객현황'!O354</f>
        <v>67</v>
      </c>
      <c r="H352" s="39">
        <f>SUM('[1]11월관람객현황'!U354,'[1]11월관람객현황'!AA354)</f>
        <v>369</v>
      </c>
      <c r="I352" s="47">
        <f t="shared" si="43"/>
        <v>731</v>
      </c>
      <c r="J352" s="48">
        <f>'[1]11월관람객현황'!AB354</f>
        <v>0</v>
      </c>
      <c r="K352" s="49">
        <f>'[1]11월관람객현황'!AC354</f>
        <v>0</v>
      </c>
      <c r="L352" s="49">
        <f>'[1]11월관람객현황'!AE354</f>
        <v>0</v>
      </c>
      <c r="M352" s="49">
        <f>'[1]11월관람객현황'!AG354</f>
        <v>0</v>
      </c>
      <c r="N352" s="50">
        <f>'[1]11월관람객현황'!AH354</f>
        <v>0</v>
      </c>
      <c r="O352" s="47">
        <f t="shared" si="44"/>
        <v>0</v>
      </c>
      <c r="P352" s="48">
        <f>'[1]11월관람객현황'!AJ354</f>
        <v>0</v>
      </c>
      <c r="Q352" s="51">
        <f>[1]외국인!B354</f>
        <v>7</v>
      </c>
    </row>
    <row r="353" spans="3:17" x14ac:dyDescent="0.15">
      <c r="C353" s="34">
        <v>23</v>
      </c>
      <c r="D353" s="35"/>
      <c r="E353" s="36">
        <f t="shared" si="42"/>
        <v>38</v>
      </c>
      <c r="F353" s="45">
        <f>'[1]11월관람객현황'!I355</f>
        <v>0</v>
      </c>
      <c r="G353" s="46">
        <f>'[1]11월관람객현황'!O355</f>
        <v>0</v>
      </c>
      <c r="H353" s="39">
        <f>SUM('[1]11월관람객현황'!U355,'[1]11월관람객현황'!AA355)</f>
        <v>0</v>
      </c>
      <c r="I353" s="47">
        <f t="shared" si="43"/>
        <v>0</v>
      </c>
      <c r="J353" s="48">
        <f>'[1]11월관람객현황'!AB355</f>
        <v>38</v>
      </c>
      <c r="K353" s="49">
        <f>'[1]11월관람객현황'!AC355</f>
        <v>0</v>
      </c>
      <c r="L353" s="49">
        <f>'[1]11월관람객현황'!AE355</f>
        <v>0</v>
      </c>
      <c r="M353" s="49">
        <f>'[1]11월관람객현황'!AG355</f>
        <v>0</v>
      </c>
      <c r="N353" s="50">
        <f>'[1]11월관람객현황'!AH355</f>
        <v>0</v>
      </c>
      <c r="O353" s="47">
        <f t="shared" si="44"/>
        <v>38</v>
      </c>
      <c r="P353" s="48">
        <f>'[1]11월관람객현황'!AJ355</f>
        <v>0</v>
      </c>
      <c r="Q353" s="51">
        <f>[1]외국인!B355</f>
        <v>0</v>
      </c>
    </row>
    <row r="354" spans="3:17" x14ac:dyDescent="0.15">
      <c r="C354" s="34">
        <v>24</v>
      </c>
      <c r="D354" s="35"/>
      <c r="E354" s="36">
        <f t="shared" si="42"/>
        <v>110</v>
      </c>
      <c r="F354" s="45">
        <f>'[1]11월관람객현황'!I356</f>
        <v>31</v>
      </c>
      <c r="G354" s="46">
        <f>'[1]11월관람객현황'!O356</f>
        <v>18</v>
      </c>
      <c r="H354" s="39">
        <f>SUM('[1]11월관람객현황'!U356,'[1]11월관람객현황'!AA356)</f>
        <v>61</v>
      </c>
      <c r="I354" s="47">
        <f t="shared" si="43"/>
        <v>110</v>
      </c>
      <c r="J354" s="48">
        <f>'[1]11월관람객현황'!AB356</f>
        <v>0</v>
      </c>
      <c r="K354" s="49">
        <f>'[1]11월관람객현황'!AC356</f>
        <v>0</v>
      </c>
      <c r="L354" s="49">
        <f>'[1]11월관람객현황'!AE356</f>
        <v>0</v>
      </c>
      <c r="M354" s="49">
        <f>'[1]11월관람객현황'!AG356</f>
        <v>0</v>
      </c>
      <c r="N354" s="50">
        <f>'[1]11월관람객현황'!AH356</f>
        <v>0</v>
      </c>
      <c r="O354" s="47">
        <f t="shared" si="44"/>
        <v>0</v>
      </c>
      <c r="P354" s="48">
        <f>'[1]11월관람객현황'!AJ356</f>
        <v>0</v>
      </c>
      <c r="Q354" s="51">
        <f>[1]외국인!B356</f>
        <v>0</v>
      </c>
    </row>
    <row r="355" spans="3:17" x14ac:dyDescent="0.15">
      <c r="C355" s="34">
        <v>25</v>
      </c>
      <c r="D355" s="35"/>
      <c r="E355" s="36">
        <f t="shared" si="42"/>
        <v>569</v>
      </c>
      <c r="F355" s="45">
        <f>'[1]11월관람객현황'!I357</f>
        <v>100</v>
      </c>
      <c r="G355" s="46">
        <f>'[1]11월관람객현황'!O357</f>
        <v>26</v>
      </c>
      <c r="H355" s="39">
        <f>SUM('[1]11월관람객현황'!U357,'[1]11월관람객현황'!AA357)</f>
        <v>239</v>
      </c>
      <c r="I355" s="47">
        <f t="shared" si="43"/>
        <v>365</v>
      </c>
      <c r="J355" s="48">
        <f>'[1]11월관람객현황'!AB357</f>
        <v>19</v>
      </c>
      <c r="K355" s="49">
        <f>'[1]11월관람객현황'!AC357</f>
        <v>185</v>
      </c>
      <c r="L355" s="49">
        <f>'[1]11월관람객현황'!AE357</f>
        <v>0</v>
      </c>
      <c r="M355" s="49">
        <f>'[1]11월관람객현황'!AG357</f>
        <v>0</v>
      </c>
      <c r="N355" s="50">
        <f>'[1]11월관람객현황'!AH357</f>
        <v>0</v>
      </c>
      <c r="O355" s="47">
        <f t="shared" si="44"/>
        <v>204</v>
      </c>
      <c r="P355" s="48">
        <f>'[1]11월관람객현황'!AJ357</f>
        <v>0</v>
      </c>
      <c r="Q355" s="51">
        <f>[1]외국인!B357</f>
        <v>0</v>
      </c>
    </row>
    <row r="356" spans="3:17" x14ac:dyDescent="0.15">
      <c r="C356" s="34">
        <v>26</v>
      </c>
      <c r="D356" s="35"/>
      <c r="E356" s="36">
        <f t="shared" si="42"/>
        <v>78</v>
      </c>
      <c r="F356" s="45">
        <f>'[1]11월관람객현황'!I358</f>
        <v>35</v>
      </c>
      <c r="G356" s="46">
        <f>'[1]11월관람객현황'!O358</f>
        <v>10</v>
      </c>
      <c r="H356" s="39">
        <f>SUM('[1]11월관람객현황'!U358,'[1]11월관람객현황'!AA358)</f>
        <v>33</v>
      </c>
      <c r="I356" s="47">
        <f t="shared" si="43"/>
        <v>78</v>
      </c>
      <c r="J356" s="48">
        <f>'[1]11월관람객현황'!AB358</f>
        <v>0</v>
      </c>
      <c r="K356" s="49">
        <f>'[1]11월관람객현황'!AC358</f>
        <v>0</v>
      </c>
      <c r="L356" s="49">
        <f>'[1]11월관람객현황'!AE358</f>
        <v>0</v>
      </c>
      <c r="M356" s="49">
        <f>'[1]11월관람객현황'!AG358</f>
        <v>0</v>
      </c>
      <c r="N356" s="50">
        <f>'[1]11월관람객현황'!AH358</f>
        <v>0</v>
      </c>
      <c r="O356" s="47">
        <f t="shared" si="44"/>
        <v>0</v>
      </c>
      <c r="P356" s="48">
        <f>'[1]11월관람객현황'!AJ358</f>
        <v>0</v>
      </c>
      <c r="Q356" s="51">
        <f>[1]외국인!B358</f>
        <v>0</v>
      </c>
    </row>
    <row r="357" spans="3:17" x14ac:dyDescent="0.15">
      <c r="C357" s="34">
        <v>27</v>
      </c>
      <c r="D357" s="35"/>
      <c r="E357" s="36">
        <f t="shared" si="42"/>
        <v>97</v>
      </c>
      <c r="F357" s="45">
        <f>'[1]11월관람객현황'!I359</f>
        <v>55</v>
      </c>
      <c r="G357" s="46">
        <f>'[1]11월관람객현황'!O359</f>
        <v>11</v>
      </c>
      <c r="H357" s="39">
        <f>SUM('[1]11월관람객현황'!U359,'[1]11월관람객현황'!AA359)</f>
        <v>31</v>
      </c>
      <c r="I357" s="47">
        <f t="shared" si="43"/>
        <v>97</v>
      </c>
      <c r="J357" s="48">
        <f>'[1]11월관람객현황'!AB359</f>
        <v>0</v>
      </c>
      <c r="K357" s="49">
        <f>'[1]11월관람객현황'!AC359</f>
        <v>0</v>
      </c>
      <c r="L357" s="49">
        <f>'[1]11월관람객현황'!AE359</f>
        <v>0</v>
      </c>
      <c r="M357" s="49">
        <f>'[1]11월관람객현황'!AG359</f>
        <v>0</v>
      </c>
      <c r="N357" s="50">
        <f>'[1]11월관람객현황'!AH359</f>
        <v>0</v>
      </c>
      <c r="O357" s="47">
        <f t="shared" si="44"/>
        <v>0</v>
      </c>
      <c r="P357" s="48">
        <f>'[1]11월관람객현황'!AJ359</f>
        <v>0</v>
      </c>
      <c r="Q357" s="51">
        <f>[1]외국인!B359</f>
        <v>11</v>
      </c>
    </row>
    <row r="358" spans="3:17" x14ac:dyDescent="0.15">
      <c r="C358" s="34">
        <v>28</v>
      </c>
      <c r="D358" s="35"/>
      <c r="E358" s="36">
        <f t="shared" si="42"/>
        <v>732</v>
      </c>
      <c r="F358" s="45">
        <f>'[1]11월관람객현황'!I360</f>
        <v>108</v>
      </c>
      <c r="G358" s="46">
        <f>'[1]11월관람객현황'!O360</f>
        <v>62</v>
      </c>
      <c r="H358" s="39">
        <f>SUM('[1]11월관람객현황'!U360,'[1]11월관람객현황'!AA360)</f>
        <v>278</v>
      </c>
      <c r="I358" s="47">
        <f t="shared" si="43"/>
        <v>448</v>
      </c>
      <c r="J358" s="48">
        <f>'[1]11월관람객현황'!AB360</f>
        <v>25</v>
      </c>
      <c r="K358" s="49">
        <f>'[1]11월관람객현황'!AC360</f>
        <v>259</v>
      </c>
      <c r="L358" s="49">
        <f>'[1]11월관람객현황'!AE360</f>
        <v>0</v>
      </c>
      <c r="M358" s="49">
        <f>'[1]11월관람객현황'!AG360</f>
        <v>0</v>
      </c>
      <c r="N358" s="50">
        <f>'[1]11월관람객현황'!AH360</f>
        <v>0</v>
      </c>
      <c r="O358" s="47">
        <f t="shared" si="44"/>
        <v>284</v>
      </c>
      <c r="P358" s="48">
        <f>'[1]11월관람객현황'!AJ360</f>
        <v>0</v>
      </c>
      <c r="Q358" s="51">
        <f>[1]외국인!B360</f>
        <v>3</v>
      </c>
    </row>
    <row r="359" spans="3:17" x14ac:dyDescent="0.15">
      <c r="C359" s="34">
        <v>29</v>
      </c>
      <c r="D359" s="35"/>
      <c r="E359" s="36">
        <f t="shared" si="42"/>
        <v>257</v>
      </c>
      <c r="F359" s="45">
        <f>'[1]11월관람객현황'!I361</f>
        <v>87</v>
      </c>
      <c r="G359" s="46">
        <f>'[1]11월관람객현황'!O361</f>
        <v>45</v>
      </c>
      <c r="H359" s="39">
        <f>SUM('[1]11월관람객현황'!U361,'[1]11월관람객현황'!AA361)</f>
        <v>125</v>
      </c>
      <c r="I359" s="47">
        <f t="shared" si="43"/>
        <v>257</v>
      </c>
      <c r="J359" s="48">
        <f>'[1]11월관람객현황'!AB361</f>
        <v>0</v>
      </c>
      <c r="K359" s="49">
        <f>'[1]11월관람객현황'!AC361</f>
        <v>0</v>
      </c>
      <c r="L359" s="49">
        <f>'[1]11월관람객현황'!AE361</f>
        <v>0</v>
      </c>
      <c r="M359" s="49">
        <f>'[1]11월관람객현황'!AG361</f>
        <v>0</v>
      </c>
      <c r="N359" s="50">
        <f>'[1]11월관람객현황'!AH361</f>
        <v>0</v>
      </c>
      <c r="O359" s="47">
        <f t="shared" si="44"/>
        <v>0</v>
      </c>
      <c r="P359" s="48">
        <f>'[1]11월관람객현황'!AJ361</f>
        <v>0</v>
      </c>
      <c r="Q359" s="51">
        <f>[1]외국인!B361</f>
        <v>0</v>
      </c>
    </row>
    <row r="360" spans="3:17" ht="14.25" thickBot="1" x14ac:dyDescent="0.2">
      <c r="C360" s="55">
        <v>30</v>
      </c>
      <c r="D360" s="56"/>
      <c r="E360" s="94">
        <f t="shared" si="42"/>
        <v>0</v>
      </c>
      <c r="F360" s="80">
        <f>'[1]11월관람객현황'!I362</f>
        <v>0</v>
      </c>
      <c r="G360" s="81">
        <f>'[1]11월관람객현황'!O362</f>
        <v>0</v>
      </c>
      <c r="H360" s="95">
        <f>SUM('[1]11월관람객현황'!U362,'[1]11월관람객현황'!AA362)</f>
        <v>0</v>
      </c>
      <c r="I360" s="86">
        <f t="shared" si="43"/>
        <v>0</v>
      </c>
      <c r="J360" s="83">
        <f>'[1]11월관람객현황'!AB362</f>
        <v>0</v>
      </c>
      <c r="K360" s="84">
        <f>'[1]11월관람객현황'!AC362</f>
        <v>0</v>
      </c>
      <c r="L360" s="84">
        <f>'[1]11월관람객현황'!AE362</f>
        <v>0</v>
      </c>
      <c r="M360" s="84">
        <f>'[1]11월관람객현황'!AG362</f>
        <v>0</v>
      </c>
      <c r="N360" s="85">
        <f>'[1]11월관람객현황'!AH362</f>
        <v>0</v>
      </c>
      <c r="O360" s="86">
        <f t="shared" si="44"/>
        <v>0</v>
      </c>
      <c r="P360" s="83">
        <f>'[1]11월관람객현황'!AJ362</f>
        <v>0</v>
      </c>
      <c r="Q360" s="87">
        <f>[1]외국인!B362</f>
        <v>1</v>
      </c>
    </row>
    <row r="361" spans="3:17" ht="14.25" thickBot="1" x14ac:dyDescent="0.2">
      <c r="F361" s="108"/>
      <c r="G361" s="109"/>
      <c r="I361" s="69"/>
      <c r="O361" s="69"/>
    </row>
    <row r="362" spans="3:17" x14ac:dyDescent="0.15">
      <c r="C362" s="90" t="s">
        <v>26</v>
      </c>
      <c r="D362" s="72"/>
      <c r="E362" s="96">
        <f>SUM(E363:E393)</f>
        <v>0</v>
      </c>
      <c r="F362" s="96">
        <f t="shared" ref="F362:Q362" si="45">SUM(F363:F393)</f>
        <v>0</v>
      </c>
      <c r="G362" s="96">
        <f t="shared" si="45"/>
        <v>0</v>
      </c>
      <c r="H362" s="96">
        <f t="shared" si="45"/>
        <v>0</v>
      </c>
      <c r="I362" s="97">
        <f t="shared" si="45"/>
        <v>0</v>
      </c>
      <c r="J362" s="96">
        <f t="shared" si="45"/>
        <v>0</v>
      </c>
      <c r="K362" s="96">
        <f t="shared" si="45"/>
        <v>0</v>
      </c>
      <c r="L362" s="96">
        <f t="shared" si="45"/>
        <v>0</v>
      </c>
      <c r="M362" s="96">
        <f t="shared" si="45"/>
        <v>0</v>
      </c>
      <c r="N362" s="96">
        <f t="shared" si="45"/>
        <v>0</v>
      </c>
      <c r="O362" s="97">
        <f t="shared" si="45"/>
        <v>0</v>
      </c>
      <c r="P362" s="96">
        <f t="shared" si="45"/>
        <v>0</v>
      </c>
      <c r="Q362" s="96">
        <f t="shared" si="45"/>
        <v>0</v>
      </c>
    </row>
    <row r="363" spans="3:17" x14ac:dyDescent="0.15">
      <c r="C363" s="34">
        <v>1</v>
      </c>
      <c r="D363" s="35"/>
      <c r="E363" s="98">
        <f t="shared" ref="E363:E393" si="46">SUM(I363,O363)</f>
        <v>0</v>
      </c>
      <c r="F363" s="99">
        <f>'[1]11월관람객현황'!I365</f>
        <v>0</v>
      </c>
      <c r="G363" s="100">
        <f>'[1]11월관람객현황'!O365</f>
        <v>0</v>
      </c>
      <c r="H363" s="101">
        <f>SUM('[1]11월관람객현황'!U365,'[1]11월관람객현황'!AA365)</f>
        <v>0</v>
      </c>
      <c r="I363" s="102">
        <f t="shared" ref="I363:I393" si="47">SUM(F363:H363)</f>
        <v>0</v>
      </c>
      <c r="J363" s="103">
        <f>'[1]11월관람객현황'!AB365</f>
        <v>0</v>
      </c>
      <c r="K363" s="104">
        <f>'[1]11월관람객현황'!AC365</f>
        <v>0</v>
      </c>
      <c r="L363" s="104">
        <f>'[1]11월관람객현황'!AE365</f>
        <v>0</v>
      </c>
      <c r="M363" s="104">
        <f>'[1]11월관람객현황'!AG365</f>
        <v>0</v>
      </c>
      <c r="N363" s="105">
        <f>'[1]11월관람객현황'!AH365</f>
        <v>0</v>
      </c>
      <c r="O363" s="102">
        <f t="shared" ref="O363:O393" si="48">SUM(J363:N363)</f>
        <v>0</v>
      </c>
      <c r="P363" s="103">
        <f>'[1]11월관람객현황'!AJ365</f>
        <v>0</v>
      </c>
      <c r="Q363" s="106">
        <f>[1]외국인!B365</f>
        <v>0</v>
      </c>
    </row>
    <row r="364" spans="3:17" x14ac:dyDescent="0.15">
      <c r="C364" s="34">
        <v>2</v>
      </c>
      <c r="D364" s="35"/>
      <c r="E364" s="36">
        <f t="shared" si="46"/>
        <v>0</v>
      </c>
      <c r="F364" s="45">
        <f>'[1]11월관람객현황'!I366</f>
        <v>0</v>
      </c>
      <c r="G364" s="46">
        <f>'[1]11월관람객현황'!O366</f>
        <v>0</v>
      </c>
      <c r="H364" s="39">
        <f>SUM('[1]11월관람객현황'!U366,'[1]11월관람객현황'!AA366)</f>
        <v>0</v>
      </c>
      <c r="I364" s="47">
        <f t="shared" si="47"/>
        <v>0</v>
      </c>
      <c r="J364" s="48">
        <f>'[1]11월관람객현황'!AB366</f>
        <v>0</v>
      </c>
      <c r="K364" s="49">
        <f>'[1]11월관람객현황'!AC366</f>
        <v>0</v>
      </c>
      <c r="L364" s="49">
        <f>'[1]11월관람객현황'!AE366</f>
        <v>0</v>
      </c>
      <c r="M364" s="49">
        <f>'[1]11월관람객현황'!AG366</f>
        <v>0</v>
      </c>
      <c r="N364" s="50">
        <f>'[1]11월관람객현황'!AH366</f>
        <v>0</v>
      </c>
      <c r="O364" s="47">
        <f t="shared" si="48"/>
        <v>0</v>
      </c>
      <c r="P364" s="48">
        <f>'[1]11월관람객현황'!AJ366</f>
        <v>0</v>
      </c>
      <c r="Q364" s="51">
        <f>[1]외국인!B366</f>
        <v>0</v>
      </c>
    </row>
    <row r="365" spans="3:17" x14ac:dyDescent="0.15">
      <c r="C365" s="34">
        <v>3</v>
      </c>
      <c r="D365" s="35"/>
      <c r="E365" s="36">
        <f t="shared" si="46"/>
        <v>0</v>
      </c>
      <c r="F365" s="45">
        <f>'[1]11월관람객현황'!I367</f>
        <v>0</v>
      </c>
      <c r="G365" s="46">
        <f>'[1]11월관람객현황'!O367</f>
        <v>0</v>
      </c>
      <c r="H365" s="39">
        <f>SUM('[1]11월관람객현황'!U367,'[1]11월관람객현황'!AA367)</f>
        <v>0</v>
      </c>
      <c r="I365" s="47">
        <f t="shared" si="47"/>
        <v>0</v>
      </c>
      <c r="J365" s="48">
        <f>'[1]11월관람객현황'!AB367</f>
        <v>0</v>
      </c>
      <c r="K365" s="49">
        <f>'[1]11월관람객현황'!AC367</f>
        <v>0</v>
      </c>
      <c r="L365" s="49">
        <f>'[1]11월관람객현황'!AE367</f>
        <v>0</v>
      </c>
      <c r="M365" s="49">
        <f>'[1]11월관람객현황'!AG367</f>
        <v>0</v>
      </c>
      <c r="N365" s="50">
        <f>'[1]11월관람객현황'!AH367</f>
        <v>0</v>
      </c>
      <c r="O365" s="47">
        <f t="shared" si="48"/>
        <v>0</v>
      </c>
      <c r="P365" s="48">
        <f>'[1]11월관람객현황'!AJ367</f>
        <v>0</v>
      </c>
      <c r="Q365" s="51">
        <f>[1]외국인!B367</f>
        <v>0</v>
      </c>
    </row>
    <row r="366" spans="3:17" x14ac:dyDescent="0.15">
      <c r="C366" s="34">
        <v>4</v>
      </c>
      <c r="D366" s="35"/>
      <c r="E366" s="36">
        <f t="shared" si="46"/>
        <v>0</v>
      </c>
      <c r="F366" s="45">
        <f>'[1]11월관람객현황'!I368</f>
        <v>0</v>
      </c>
      <c r="G366" s="46">
        <f>'[1]11월관람객현황'!O368</f>
        <v>0</v>
      </c>
      <c r="H366" s="39">
        <f>SUM('[1]11월관람객현황'!U368,'[1]11월관람객현황'!AA368)</f>
        <v>0</v>
      </c>
      <c r="I366" s="47">
        <f t="shared" si="47"/>
        <v>0</v>
      </c>
      <c r="J366" s="48">
        <f>'[1]11월관람객현황'!AB368</f>
        <v>0</v>
      </c>
      <c r="K366" s="49">
        <f>'[1]11월관람객현황'!AC368</f>
        <v>0</v>
      </c>
      <c r="L366" s="49">
        <f>'[1]11월관람객현황'!AE368</f>
        <v>0</v>
      </c>
      <c r="M366" s="49">
        <f>'[1]11월관람객현황'!AG368</f>
        <v>0</v>
      </c>
      <c r="N366" s="50">
        <f>'[1]11월관람객현황'!AH368</f>
        <v>0</v>
      </c>
      <c r="O366" s="47">
        <f t="shared" si="48"/>
        <v>0</v>
      </c>
      <c r="P366" s="48">
        <f>'[1]11월관람객현황'!AJ368</f>
        <v>0</v>
      </c>
      <c r="Q366" s="51">
        <f>[1]외국인!B368</f>
        <v>0</v>
      </c>
    </row>
    <row r="367" spans="3:17" x14ac:dyDescent="0.15">
      <c r="C367" s="34">
        <v>5</v>
      </c>
      <c r="D367" s="35"/>
      <c r="E367" s="36">
        <f t="shared" si="46"/>
        <v>0</v>
      </c>
      <c r="F367" s="45">
        <f>'[1]11월관람객현황'!I369</f>
        <v>0</v>
      </c>
      <c r="G367" s="46">
        <f>'[1]11월관람객현황'!O369</f>
        <v>0</v>
      </c>
      <c r="H367" s="39">
        <f>SUM('[1]11월관람객현황'!U369,'[1]11월관람객현황'!AA369)</f>
        <v>0</v>
      </c>
      <c r="I367" s="47">
        <f t="shared" si="47"/>
        <v>0</v>
      </c>
      <c r="J367" s="48">
        <f>'[1]11월관람객현황'!AB369</f>
        <v>0</v>
      </c>
      <c r="K367" s="49">
        <f>'[1]11월관람객현황'!AC369</f>
        <v>0</v>
      </c>
      <c r="L367" s="49">
        <f>'[1]11월관람객현황'!AE369</f>
        <v>0</v>
      </c>
      <c r="M367" s="49">
        <f>'[1]11월관람객현황'!AG369</f>
        <v>0</v>
      </c>
      <c r="N367" s="50">
        <f>'[1]11월관람객현황'!AH369</f>
        <v>0</v>
      </c>
      <c r="O367" s="47">
        <f t="shared" si="48"/>
        <v>0</v>
      </c>
      <c r="P367" s="48">
        <f>'[1]11월관람객현황'!AJ369</f>
        <v>0</v>
      </c>
      <c r="Q367" s="51">
        <f>[1]외국인!B369</f>
        <v>0</v>
      </c>
    </row>
    <row r="368" spans="3:17" x14ac:dyDescent="0.15">
      <c r="C368" s="34">
        <v>6</v>
      </c>
      <c r="D368" s="35"/>
      <c r="E368" s="36">
        <f t="shared" si="46"/>
        <v>0</v>
      </c>
      <c r="F368" s="45">
        <f>'[1]11월관람객현황'!I370</f>
        <v>0</v>
      </c>
      <c r="G368" s="46">
        <f>'[1]11월관람객현황'!O370</f>
        <v>0</v>
      </c>
      <c r="H368" s="39">
        <f>SUM('[1]11월관람객현황'!U370,'[1]11월관람객현황'!AA370)</f>
        <v>0</v>
      </c>
      <c r="I368" s="47">
        <f t="shared" si="47"/>
        <v>0</v>
      </c>
      <c r="J368" s="48">
        <f>'[1]11월관람객현황'!AB370</f>
        <v>0</v>
      </c>
      <c r="K368" s="49">
        <f>'[1]11월관람객현황'!AC370</f>
        <v>0</v>
      </c>
      <c r="L368" s="49">
        <f>'[1]11월관람객현황'!AE370</f>
        <v>0</v>
      </c>
      <c r="M368" s="49">
        <f>'[1]11월관람객현황'!AG370</f>
        <v>0</v>
      </c>
      <c r="N368" s="50">
        <f>'[1]11월관람객현황'!AH370</f>
        <v>0</v>
      </c>
      <c r="O368" s="47">
        <f t="shared" si="48"/>
        <v>0</v>
      </c>
      <c r="P368" s="48">
        <f>'[1]11월관람객현황'!AJ370</f>
        <v>0</v>
      </c>
      <c r="Q368" s="51">
        <f>[1]외국인!B370</f>
        <v>0</v>
      </c>
    </row>
    <row r="369" spans="3:17" x14ac:dyDescent="0.15">
      <c r="C369" s="34">
        <v>7</v>
      </c>
      <c r="D369" s="35"/>
      <c r="E369" s="36">
        <f t="shared" si="46"/>
        <v>0</v>
      </c>
      <c r="F369" s="45">
        <f>'[1]11월관람객현황'!I371</f>
        <v>0</v>
      </c>
      <c r="G369" s="46">
        <f>'[1]11월관람객현황'!O371</f>
        <v>0</v>
      </c>
      <c r="H369" s="39">
        <f>SUM('[1]11월관람객현황'!U371,'[1]11월관람객현황'!AA371)</f>
        <v>0</v>
      </c>
      <c r="I369" s="47">
        <f t="shared" si="47"/>
        <v>0</v>
      </c>
      <c r="J369" s="48">
        <f>'[1]11월관람객현황'!AB371</f>
        <v>0</v>
      </c>
      <c r="K369" s="49">
        <f>'[1]11월관람객현황'!AC371</f>
        <v>0</v>
      </c>
      <c r="L369" s="49">
        <f>'[1]11월관람객현황'!AE371</f>
        <v>0</v>
      </c>
      <c r="M369" s="49">
        <f>'[1]11월관람객현황'!AG371</f>
        <v>0</v>
      </c>
      <c r="N369" s="50">
        <f>'[1]11월관람객현황'!AH371</f>
        <v>0</v>
      </c>
      <c r="O369" s="47">
        <f t="shared" si="48"/>
        <v>0</v>
      </c>
      <c r="P369" s="48">
        <f>'[1]11월관람객현황'!AJ371</f>
        <v>0</v>
      </c>
      <c r="Q369" s="51">
        <f>[1]외국인!B371</f>
        <v>0</v>
      </c>
    </row>
    <row r="370" spans="3:17" x14ac:dyDescent="0.15">
      <c r="C370" s="34">
        <v>8</v>
      </c>
      <c r="D370" s="35"/>
      <c r="E370" s="36">
        <f t="shared" si="46"/>
        <v>0</v>
      </c>
      <c r="F370" s="45">
        <f>'[1]11월관람객현황'!I372</f>
        <v>0</v>
      </c>
      <c r="G370" s="46">
        <f>'[1]11월관람객현황'!O372</f>
        <v>0</v>
      </c>
      <c r="H370" s="39">
        <f>SUM('[1]11월관람객현황'!U372,'[1]11월관람객현황'!AA372)</f>
        <v>0</v>
      </c>
      <c r="I370" s="47">
        <f t="shared" si="47"/>
        <v>0</v>
      </c>
      <c r="J370" s="48">
        <f>'[1]11월관람객현황'!AB372</f>
        <v>0</v>
      </c>
      <c r="K370" s="49">
        <f>'[1]11월관람객현황'!AC372</f>
        <v>0</v>
      </c>
      <c r="L370" s="49">
        <f>'[1]11월관람객현황'!AE372</f>
        <v>0</v>
      </c>
      <c r="M370" s="49">
        <f>'[1]11월관람객현황'!AG372</f>
        <v>0</v>
      </c>
      <c r="N370" s="50">
        <f>'[1]11월관람객현황'!AH372</f>
        <v>0</v>
      </c>
      <c r="O370" s="47">
        <f t="shared" si="48"/>
        <v>0</v>
      </c>
      <c r="P370" s="48">
        <f>'[1]11월관람객현황'!AJ372</f>
        <v>0</v>
      </c>
      <c r="Q370" s="51">
        <f>[1]외국인!B372</f>
        <v>0</v>
      </c>
    </row>
    <row r="371" spans="3:17" x14ac:dyDescent="0.15">
      <c r="C371" s="34">
        <v>9</v>
      </c>
      <c r="D371" s="35"/>
      <c r="E371" s="36">
        <f t="shared" si="46"/>
        <v>0</v>
      </c>
      <c r="F371" s="45">
        <f>'[1]11월관람객현황'!I373</f>
        <v>0</v>
      </c>
      <c r="G371" s="46">
        <f>'[1]11월관람객현황'!O373</f>
        <v>0</v>
      </c>
      <c r="H371" s="39">
        <f>SUM('[1]11월관람객현황'!U373,'[1]11월관람객현황'!AA373)</f>
        <v>0</v>
      </c>
      <c r="I371" s="47">
        <f t="shared" si="47"/>
        <v>0</v>
      </c>
      <c r="J371" s="48">
        <f>'[1]11월관람객현황'!AB373</f>
        <v>0</v>
      </c>
      <c r="K371" s="49">
        <f>'[1]11월관람객현황'!AC373</f>
        <v>0</v>
      </c>
      <c r="L371" s="49">
        <f>'[1]11월관람객현황'!AE373</f>
        <v>0</v>
      </c>
      <c r="M371" s="49">
        <f>'[1]11월관람객현황'!AG373</f>
        <v>0</v>
      </c>
      <c r="N371" s="50">
        <f>'[1]11월관람객현황'!AH373</f>
        <v>0</v>
      </c>
      <c r="O371" s="47">
        <f t="shared" si="48"/>
        <v>0</v>
      </c>
      <c r="P371" s="48">
        <f>'[1]11월관람객현황'!AJ373</f>
        <v>0</v>
      </c>
      <c r="Q371" s="51">
        <f>[1]외국인!B373</f>
        <v>0</v>
      </c>
    </row>
    <row r="372" spans="3:17" x14ac:dyDescent="0.15">
      <c r="C372" s="34">
        <v>10</v>
      </c>
      <c r="D372" s="35"/>
      <c r="E372" s="36">
        <f t="shared" si="46"/>
        <v>0</v>
      </c>
      <c r="F372" s="45">
        <f>'[1]11월관람객현황'!I374</f>
        <v>0</v>
      </c>
      <c r="G372" s="46">
        <f>'[1]11월관람객현황'!O374</f>
        <v>0</v>
      </c>
      <c r="H372" s="39">
        <f>SUM('[1]11월관람객현황'!U374,'[1]11월관람객현황'!AA374)</f>
        <v>0</v>
      </c>
      <c r="I372" s="47">
        <f t="shared" si="47"/>
        <v>0</v>
      </c>
      <c r="J372" s="48">
        <f>'[1]11월관람객현황'!AB374</f>
        <v>0</v>
      </c>
      <c r="K372" s="49">
        <f>'[1]11월관람객현황'!AC374</f>
        <v>0</v>
      </c>
      <c r="L372" s="49">
        <f>'[1]11월관람객현황'!AE374</f>
        <v>0</v>
      </c>
      <c r="M372" s="49">
        <f>'[1]11월관람객현황'!AG374</f>
        <v>0</v>
      </c>
      <c r="N372" s="50">
        <f>'[1]11월관람객현황'!AH374</f>
        <v>0</v>
      </c>
      <c r="O372" s="47">
        <f t="shared" si="48"/>
        <v>0</v>
      </c>
      <c r="P372" s="48">
        <f>'[1]11월관람객현황'!AJ374</f>
        <v>0</v>
      </c>
      <c r="Q372" s="51">
        <f>[1]외국인!B374</f>
        <v>0</v>
      </c>
    </row>
    <row r="373" spans="3:17" x14ac:dyDescent="0.15">
      <c r="C373" s="34">
        <v>11</v>
      </c>
      <c r="D373" s="35"/>
      <c r="E373" s="36">
        <f t="shared" si="46"/>
        <v>0</v>
      </c>
      <c r="F373" s="45">
        <f>'[1]11월관람객현황'!I375</f>
        <v>0</v>
      </c>
      <c r="G373" s="46">
        <f>'[1]11월관람객현황'!O375</f>
        <v>0</v>
      </c>
      <c r="H373" s="39">
        <f>SUM('[1]11월관람객현황'!U375,'[1]11월관람객현황'!AA375)</f>
        <v>0</v>
      </c>
      <c r="I373" s="47">
        <f t="shared" si="47"/>
        <v>0</v>
      </c>
      <c r="J373" s="48">
        <f>'[1]11월관람객현황'!AB375</f>
        <v>0</v>
      </c>
      <c r="K373" s="49">
        <f>'[1]11월관람객현황'!AC375</f>
        <v>0</v>
      </c>
      <c r="L373" s="49">
        <f>'[1]11월관람객현황'!AE375</f>
        <v>0</v>
      </c>
      <c r="M373" s="49">
        <f>'[1]11월관람객현황'!AG375</f>
        <v>0</v>
      </c>
      <c r="N373" s="50">
        <f>'[1]11월관람객현황'!AH375</f>
        <v>0</v>
      </c>
      <c r="O373" s="47">
        <f t="shared" si="48"/>
        <v>0</v>
      </c>
      <c r="P373" s="48">
        <f>'[1]11월관람객현황'!AJ375</f>
        <v>0</v>
      </c>
      <c r="Q373" s="51">
        <f>[1]외국인!B375</f>
        <v>0</v>
      </c>
    </row>
    <row r="374" spans="3:17" x14ac:dyDescent="0.15">
      <c r="C374" s="34">
        <v>12</v>
      </c>
      <c r="D374" s="35"/>
      <c r="E374" s="36">
        <f t="shared" si="46"/>
        <v>0</v>
      </c>
      <c r="F374" s="45">
        <f>'[1]11월관람객현황'!I376</f>
        <v>0</v>
      </c>
      <c r="G374" s="46">
        <f>'[1]11월관람객현황'!O376</f>
        <v>0</v>
      </c>
      <c r="H374" s="39">
        <f>SUM('[1]11월관람객현황'!U376,'[1]11월관람객현황'!AA376)</f>
        <v>0</v>
      </c>
      <c r="I374" s="47">
        <f t="shared" si="47"/>
        <v>0</v>
      </c>
      <c r="J374" s="48">
        <f>'[1]11월관람객현황'!AB376</f>
        <v>0</v>
      </c>
      <c r="K374" s="49">
        <f>'[1]11월관람객현황'!AC376</f>
        <v>0</v>
      </c>
      <c r="L374" s="49">
        <f>'[1]11월관람객현황'!AE376</f>
        <v>0</v>
      </c>
      <c r="M374" s="49">
        <f>'[1]11월관람객현황'!AG376</f>
        <v>0</v>
      </c>
      <c r="N374" s="50">
        <f>'[1]11월관람객현황'!AH376</f>
        <v>0</v>
      </c>
      <c r="O374" s="47">
        <f t="shared" si="48"/>
        <v>0</v>
      </c>
      <c r="P374" s="48">
        <f>'[1]11월관람객현황'!AJ376</f>
        <v>0</v>
      </c>
      <c r="Q374" s="51">
        <f>[1]외국인!B376</f>
        <v>0</v>
      </c>
    </row>
    <row r="375" spans="3:17" x14ac:dyDescent="0.15">
      <c r="C375" s="34">
        <v>13</v>
      </c>
      <c r="D375" s="35"/>
      <c r="E375" s="36">
        <f t="shared" si="46"/>
        <v>0</v>
      </c>
      <c r="F375" s="45">
        <f>'[1]11월관람객현황'!I377</f>
        <v>0</v>
      </c>
      <c r="G375" s="46">
        <f>'[1]11월관람객현황'!O377</f>
        <v>0</v>
      </c>
      <c r="H375" s="39">
        <f>SUM('[1]11월관람객현황'!U377,'[1]11월관람객현황'!AA377)</f>
        <v>0</v>
      </c>
      <c r="I375" s="47">
        <f t="shared" si="47"/>
        <v>0</v>
      </c>
      <c r="J375" s="48">
        <f>'[1]11월관람객현황'!AB377</f>
        <v>0</v>
      </c>
      <c r="K375" s="49">
        <f>'[1]11월관람객현황'!AC377</f>
        <v>0</v>
      </c>
      <c r="L375" s="49">
        <f>'[1]11월관람객현황'!AE377</f>
        <v>0</v>
      </c>
      <c r="M375" s="49">
        <f>'[1]11월관람객현황'!AG377</f>
        <v>0</v>
      </c>
      <c r="N375" s="50">
        <f>'[1]11월관람객현황'!AH377</f>
        <v>0</v>
      </c>
      <c r="O375" s="47">
        <f t="shared" si="48"/>
        <v>0</v>
      </c>
      <c r="P375" s="48">
        <f>'[1]11월관람객현황'!AJ377</f>
        <v>0</v>
      </c>
      <c r="Q375" s="51">
        <f>[1]외국인!B377</f>
        <v>0</v>
      </c>
    </row>
    <row r="376" spans="3:17" x14ac:dyDescent="0.15">
      <c r="C376" s="34">
        <v>14</v>
      </c>
      <c r="D376" s="35"/>
      <c r="E376" s="36">
        <f t="shared" si="46"/>
        <v>0</v>
      </c>
      <c r="F376" s="45">
        <f>'[1]11월관람객현황'!I378</f>
        <v>0</v>
      </c>
      <c r="G376" s="46">
        <f>'[1]11월관람객현황'!O378</f>
        <v>0</v>
      </c>
      <c r="H376" s="39">
        <f>SUM('[1]11월관람객현황'!U378,'[1]11월관람객현황'!AA378)</f>
        <v>0</v>
      </c>
      <c r="I376" s="47">
        <f t="shared" si="47"/>
        <v>0</v>
      </c>
      <c r="J376" s="48">
        <f>'[1]11월관람객현황'!AB378</f>
        <v>0</v>
      </c>
      <c r="K376" s="49">
        <f>'[1]11월관람객현황'!AC378</f>
        <v>0</v>
      </c>
      <c r="L376" s="49">
        <f>'[1]11월관람객현황'!AE378</f>
        <v>0</v>
      </c>
      <c r="M376" s="49">
        <f>'[1]11월관람객현황'!AG378</f>
        <v>0</v>
      </c>
      <c r="N376" s="50">
        <f>'[1]11월관람객현황'!AH378</f>
        <v>0</v>
      </c>
      <c r="O376" s="47">
        <f t="shared" si="48"/>
        <v>0</v>
      </c>
      <c r="P376" s="48">
        <f>'[1]11월관람객현황'!AJ378</f>
        <v>0</v>
      </c>
      <c r="Q376" s="51">
        <f>[1]외국인!B378</f>
        <v>0</v>
      </c>
    </row>
    <row r="377" spans="3:17" x14ac:dyDescent="0.15">
      <c r="C377" s="34">
        <v>15</v>
      </c>
      <c r="D377" s="35"/>
      <c r="E377" s="36">
        <f t="shared" si="46"/>
        <v>0</v>
      </c>
      <c r="F377" s="45">
        <f>'[1]11월관람객현황'!I379</f>
        <v>0</v>
      </c>
      <c r="G377" s="46">
        <f>'[1]11월관람객현황'!O379</f>
        <v>0</v>
      </c>
      <c r="H377" s="39">
        <f>SUM('[1]11월관람객현황'!U379,'[1]11월관람객현황'!AA379)</f>
        <v>0</v>
      </c>
      <c r="I377" s="47">
        <f t="shared" si="47"/>
        <v>0</v>
      </c>
      <c r="J377" s="48">
        <f>'[1]11월관람객현황'!AB379</f>
        <v>0</v>
      </c>
      <c r="K377" s="49">
        <f>'[1]11월관람객현황'!AC379</f>
        <v>0</v>
      </c>
      <c r="L377" s="49">
        <f>'[1]11월관람객현황'!AE379</f>
        <v>0</v>
      </c>
      <c r="M377" s="49">
        <f>'[1]11월관람객현황'!AG379</f>
        <v>0</v>
      </c>
      <c r="N377" s="50">
        <f>'[1]11월관람객현황'!AH379</f>
        <v>0</v>
      </c>
      <c r="O377" s="47">
        <f t="shared" si="48"/>
        <v>0</v>
      </c>
      <c r="P377" s="48">
        <f>'[1]11월관람객현황'!AJ379</f>
        <v>0</v>
      </c>
      <c r="Q377" s="51">
        <f>[1]외국인!B379</f>
        <v>0</v>
      </c>
    </row>
    <row r="378" spans="3:17" x14ac:dyDescent="0.15">
      <c r="C378" s="34">
        <v>16</v>
      </c>
      <c r="D378" s="35"/>
      <c r="E378" s="36">
        <f t="shared" si="46"/>
        <v>0</v>
      </c>
      <c r="F378" s="45">
        <f>'[1]11월관람객현황'!I380</f>
        <v>0</v>
      </c>
      <c r="G378" s="46">
        <f>'[1]11월관람객현황'!O380</f>
        <v>0</v>
      </c>
      <c r="H378" s="39">
        <f>SUM('[1]11월관람객현황'!U380,'[1]11월관람객현황'!AA380)</f>
        <v>0</v>
      </c>
      <c r="I378" s="47">
        <f t="shared" si="47"/>
        <v>0</v>
      </c>
      <c r="J378" s="48">
        <f>'[1]11월관람객현황'!AB380</f>
        <v>0</v>
      </c>
      <c r="K378" s="49">
        <f>'[1]11월관람객현황'!AC380</f>
        <v>0</v>
      </c>
      <c r="L378" s="49">
        <f>'[1]11월관람객현황'!AE380</f>
        <v>0</v>
      </c>
      <c r="M378" s="49">
        <f>'[1]11월관람객현황'!AG380</f>
        <v>0</v>
      </c>
      <c r="N378" s="50">
        <f>'[1]11월관람객현황'!AH380</f>
        <v>0</v>
      </c>
      <c r="O378" s="47">
        <f t="shared" si="48"/>
        <v>0</v>
      </c>
      <c r="P378" s="48">
        <f>'[1]11월관람객현황'!AJ380</f>
        <v>0</v>
      </c>
      <c r="Q378" s="51">
        <f>[1]외국인!B380</f>
        <v>0</v>
      </c>
    </row>
    <row r="379" spans="3:17" x14ac:dyDescent="0.15">
      <c r="C379" s="34">
        <v>17</v>
      </c>
      <c r="D379" s="52"/>
      <c r="E379" s="36">
        <f t="shared" si="46"/>
        <v>0</v>
      </c>
      <c r="F379" s="45">
        <f>'[1]11월관람객현황'!I381</f>
        <v>0</v>
      </c>
      <c r="G379" s="46">
        <f>'[1]11월관람객현황'!O381</f>
        <v>0</v>
      </c>
      <c r="H379" s="39">
        <f>SUM('[1]11월관람객현황'!U381,'[1]11월관람객현황'!AA381)</f>
        <v>0</v>
      </c>
      <c r="I379" s="47">
        <f t="shared" si="47"/>
        <v>0</v>
      </c>
      <c r="J379" s="48">
        <f>'[1]11월관람객현황'!AB381</f>
        <v>0</v>
      </c>
      <c r="K379" s="49">
        <f>'[1]11월관람객현황'!AC381</f>
        <v>0</v>
      </c>
      <c r="L379" s="49">
        <f>'[1]11월관람객현황'!AE381</f>
        <v>0</v>
      </c>
      <c r="M379" s="49">
        <f>'[1]11월관람객현황'!AG381</f>
        <v>0</v>
      </c>
      <c r="N379" s="50">
        <f>'[1]11월관람객현황'!AH381</f>
        <v>0</v>
      </c>
      <c r="O379" s="47">
        <f t="shared" si="48"/>
        <v>0</v>
      </c>
      <c r="P379" s="48">
        <f>'[1]11월관람객현황'!AJ381</f>
        <v>0</v>
      </c>
      <c r="Q379" s="51">
        <f>[1]외국인!B381</f>
        <v>0</v>
      </c>
    </row>
    <row r="380" spans="3:17" x14ac:dyDescent="0.15">
      <c r="C380" s="34">
        <v>18</v>
      </c>
      <c r="D380" s="35"/>
      <c r="E380" s="36">
        <f t="shared" si="46"/>
        <v>0</v>
      </c>
      <c r="F380" s="45">
        <f>'[1]11월관람객현황'!I382</f>
        <v>0</v>
      </c>
      <c r="G380" s="46">
        <f>'[1]11월관람객현황'!O382</f>
        <v>0</v>
      </c>
      <c r="H380" s="39">
        <f>SUM('[1]11월관람객현황'!U382,'[1]11월관람객현황'!AA382)</f>
        <v>0</v>
      </c>
      <c r="I380" s="47">
        <f t="shared" si="47"/>
        <v>0</v>
      </c>
      <c r="J380" s="48">
        <f>'[1]11월관람객현황'!AB382</f>
        <v>0</v>
      </c>
      <c r="K380" s="49">
        <f>'[1]11월관람객현황'!AC382</f>
        <v>0</v>
      </c>
      <c r="L380" s="49">
        <f>'[1]11월관람객현황'!AE382</f>
        <v>0</v>
      </c>
      <c r="M380" s="49">
        <f>'[1]11월관람객현황'!AG382</f>
        <v>0</v>
      </c>
      <c r="N380" s="50">
        <f>'[1]11월관람객현황'!AH382</f>
        <v>0</v>
      </c>
      <c r="O380" s="47">
        <f t="shared" si="48"/>
        <v>0</v>
      </c>
      <c r="P380" s="48">
        <f>'[1]11월관람객현황'!AJ382</f>
        <v>0</v>
      </c>
      <c r="Q380" s="51">
        <f>[1]외국인!B382</f>
        <v>0</v>
      </c>
    </row>
    <row r="381" spans="3:17" x14ac:dyDescent="0.15">
      <c r="C381" s="34">
        <v>19</v>
      </c>
      <c r="D381" s="35"/>
      <c r="E381" s="36">
        <f t="shared" si="46"/>
        <v>0</v>
      </c>
      <c r="F381" s="45">
        <f>'[1]11월관람객현황'!I383</f>
        <v>0</v>
      </c>
      <c r="G381" s="46">
        <f>'[1]11월관람객현황'!O383</f>
        <v>0</v>
      </c>
      <c r="H381" s="39">
        <f>SUM('[1]11월관람객현황'!U383,'[1]11월관람객현황'!AA383)</f>
        <v>0</v>
      </c>
      <c r="I381" s="47">
        <f t="shared" si="47"/>
        <v>0</v>
      </c>
      <c r="J381" s="48">
        <f>'[1]11월관람객현황'!AB383</f>
        <v>0</v>
      </c>
      <c r="K381" s="49">
        <f>'[1]11월관람객현황'!AC383</f>
        <v>0</v>
      </c>
      <c r="L381" s="49">
        <f>'[1]11월관람객현황'!AE383</f>
        <v>0</v>
      </c>
      <c r="M381" s="49">
        <f>'[1]11월관람객현황'!AG383</f>
        <v>0</v>
      </c>
      <c r="N381" s="50">
        <f>'[1]11월관람객현황'!AH383</f>
        <v>0</v>
      </c>
      <c r="O381" s="47">
        <f t="shared" si="48"/>
        <v>0</v>
      </c>
      <c r="P381" s="48">
        <f>'[1]11월관람객현황'!AJ383</f>
        <v>0</v>
      </c>
      <c r="Q381" s="51">
        <f>[1]외국인!B383</f>
        <v>0</v>
      </c>
    </row>
    <row r="382" spans="3:17" x14ac:dyDescent="0.15">
      <c r="C382" s="34">
        <v>20</v>
      </c>
      <c r="D382" s="35"/>
      <c r="E382" s="36">
        <f t="shared" si="46"/>
        <v>0</v>
      </c>
      <c r="F382" s="45">
        <f>'[1]11월관람객현황'!I384</f>
        <v>0</v>
      </c>
      <c r="G382" s="46">
        <f>'[1]11월관람객현황'!O384</f>
        <v>0</v>
      </c>
      <c r="H382" s="39">
        <f>SUM('[1]11월관람객현황'!U384,'[1]11월관람객현황'!AA384)</f>
        <v>0</v>
      </c>
      <c r="I382" s="47">
        <f t="shared" si="47"/>
        <v>0</v>
      </c>
      <c r="J382" s="48">
        <f>'[1]11월관람객현황'!AB384</f>
        <v>0</v>
      </c>
      <c r="K382" s="49">
        <f>'[1]11월관람객현황'!AC384</f>
        <v>0</v>
      </c>
      <c r="L382" s="49">
        <f>'[1]11월관람객현황'!AE384</f>
        <v>0</v>
      </c>
      <c r="M382" s="49">
        <f>'[1]11월관람객현황'!AG384</f>
        <v>0</v>
      </c>
      <c r="N382" s="50">
        <f>'[1]11월관람객현황'!AH384</f>
        <v>0</v>
      </c>
      <c r="O382" s="47">
        <f t="shared" si="48"/>
        <v>0</v>
      </c>
      <c r="P382" s="48">
        <f>'[1]11월관람객현황'!AJ384</f>
        <v>0</v>
      </c>
      <c r="Q382" s="51">
        <f>[1]외국인!B384</f>
        <v>0</v>
      </c>
    </row>
    <row r="383" spans="3:17" x14ac:dyDescent="0.15">
      <c r="C383" s="34">
        <v>21</v>
      </c>
      <c r="D383" s="35"/>
      <c r="E383" s="36">
        <f t="shared" si="46"/>
        <v>0</v>
      </c>
      <c r="F383" s="45">
        <f>'[1]11월관람객현황'!I385</f>
        <v>0</v>
      </c>
      <c r="G383" s="46">
        <f>'[1]11월관람객현황'!O385</f>
        <v>0</v>
      </c>
      <c r="H383" s="39">
        <f>SUM('[1]11월관람객현황'!U385,'[1]11월관람객현황'!AA385)</f>
        <v>0</v>
      </c>
      <c r="I383" s="47">
        <f t="shared" si="47"/>
        <v>0</v>
      </c>
      <c r="J383" s="48">
        <f>'[1]11월관람객현황'!AB385</f>
        <v>0</v>
      </c>
      <c r="K383" s="49">
        <f>'[1]11월관람객현황'!AC385</f>
        <v>0</v>
      </c>
      <c r="L383" s="49">
        <f>'[1]11월관람객현황'!AE385</f>
        <v>0</v>
      </c>
      <c r="M383" s="49">
        <f>'[1]11월관람객현황'!AG385</f>
        <v>0</v>
      </c>
      <c r="N383" s="50">
        <f>'[1]11월관람객현황'!AH385</f>
        <v>0</v>
      </c>
      <c r="O383" s="47">
        <f t="shared" si="48"/>
        <v>0</v>
      </c>
      <c r="P383" s="48">
        <f>'[1]11월관람객현황'!AJ385</f>
        <v>0</v>
      </c>
      <c r="Q383" s="51">
        <f>[1]외국인!B385</f>
        <v>0</v>
      </c>
    </row>
    <row r="384" spans="3:17" x14ac:dyDescent="0.15">
      <c r="C384" s="34">
        <v>22</v>
      </c>
      <c r="D384" s="35"/>
      <c r="E384" s="36">
        <f t="shared" si="46"/>
        <v>0</v>
      </c>
      <c r="F384" s="45">
        <f>'[1]11월관람객현황'!I386</f>
        <v>0</v>
      </c>
      <c r="G384" s="46">
        <f>'[1]11월관람객현황'!O386</f>
        <v>0</v>
      </c>
      <c r="H384" s="39">
        <f>SUM('[1]11월관람객현황'!U386,'[1]11월관람객현황'!AA386)</f>
        <v>0</v>
      </c>
      <c r="I384" s="47">
        <f t="shared" si="47"/>
        <v>0</v>
      </c>
      <c r="J384" s="48">
        <f>'[1]11월관람객현황'!AB386</f>
        <v>0</v>
      </c>
      <c r="K384" s="49">
        <f>'[1]11월관람객현황'!AC386</f>
        <v>0</v>
      </c>
      <c r="L384" s="49">
        <f>'[1]11월관람객현황'!AE386</f>
        <v>0</v>
      </c>
      <c r="M384" s="49">
        <f>'[1]11월관람객현황'!AG386</f>
        <v>0</v>
      </c>
      <c r="N384" s="50">
        <f>'[1]11월관람객현황'!AH386</f>
        <v>0</v>
      </c>
      <c r="O384" s="47">
        <f t="shared" si="48"/>
        <v>0</v>
      </c>
      <c r="P384" s="48">
        <f>'[1]11월관람객현황'!AJ386</f>
        <v>0</v>
      </c>
      <c r="Q384" s="51">
        <f>[1]외국인!B386</f>
        <v>0</v>
      </c>
    </row>
    <row r="385" spans="3:17" x14ac:dyDescent="0.15">
      <c r="C385" s="34">
        <v>23</v>
      </c>
      <c r="D385" s="35"/>
      <c r="E385" s="36">
        <f t="shared" si="46"/>
        <v>0</v>
      </c>
      <c r="F385" s="45">
        <f>'[1]11월관람객현황'!I387</f>
        <v>0</v>
      </c>
      <c r="G385" s="46">
        <f>'[1]11월관람객현황'!O387</f>
        <v>0</v>
      </c>
      <c r="H385" s="39">
        <f>SUM('[1]11월관람객현황'!U387,'[1]11월관람객현황'!AA387)</f>
        <v>0</v>
      </c>
      <c r="I385" s="47">
        <f t="shared" si="47"/>
        <v>0</v>
      </c>
      <c r="J385" s="48">
        <f>'[1]11월관람객현황'!AB387</f>
        <v>0</v>
      </c>
      <c r="K385" s="49">
        <f>'[1]11월관람객현황'!AC387</f>
        <v>0</v>
      </c>
      <c r="L385" s="49">
        <f>'[1]11월관람객현황'!AE387</f>
        <v>0</v>
      </c>
      <c r="M385" s="49">
        <f>'[1]11월관람객현황'!AG387</f>
        <v>0</v>
      </c>
      <c r="N385" s="50">
        <f>'[1]11월관람객현황'!AH387</f>
        <v>0</v>
      </c>
      <c r="O385" s="47">
        <f t="shared" si="48"/>
        <v>0</v>
      </c>
      <c r="P385" s="48">
        <f>'[1]11월관람객현황'!AJ387</f>
        <v>0</v>
      </c>
      <c r="Q385" s="51">
        <f>[1]외국인!B387</f>
        <v>0</v>
      </c>
    </row>
    <row r="386" spans="3:17" x14ac:dyDescent="0.15">
      <c r="C386" s="34">
        <v>24</v>
      </c>
      <c r="D386" s="35"/>
      <c r="E386" s="36">
        <f t="shared" si="46"/>
        <v>0</v>
      </c>
      <c r="F386" s="45">
        <f>'[1]11월관람객현황'!I388</f>
        <v>0</v>
      </c>
      <c r="G386" s="46">
        <f>'[1]11월관람객현황'!O388</f>
        <v>0</v>
      </c>
      <c r="H386" s="39">
        <f>SUM('[1]11월관람객현황'!U388,'[1]11월관람객현황'!AA388)</f>
        <v>0</v>
      </c>
      <c r="I386" s="47">
        <f t="shared" si="47"/>
        <v>0</v>
      </c>
      <c r="J386" s="48">
        <f>'[1]11월관람객현황'!AB388</f>
        <v>0</v>
      </c>
      <c r="K386" s="49">
        <f>'[1]11월관람객현황'!AC388</f>
        <v>0</v>
      </c>
      <c r="L386" s="49">
        <f>'[1]11월관람객현황'!AE388</f>
        <v>0</v>
      </c>
      <c r="M386" s="49">
        <f>'[1]11월관람객현황'!AG388</f>
        <v>0</v>
      </c>
      <c r="N386" s="50">
        <f>'[1]11월관람객현황'!AH388</f>
        <v>0</v>
      </c>
      <c r="O386" s="47">
        <f t="shared" si="48"/>
        <v>0</v>
      </c>
      <c r="P386" s="48">
        <f>'[1]11월관람객현황'!AJ388</f>
        <v>0</v>
      </c>
      <c r="Q386" s="51">
        <f>[1]외국인!B388</f>
        <v>0</v>
      </c>
    </row>
    <row r="387" spans="3:17" x14ac:dyDescent="0.15">
      <c r="C387" s="34">
        <v>25</v>
      </c>
      <c r="D387" s="35"/>
      <c r="E387" s="36">
        <f t="shared" si="46"/>
        <v>0</v>
      </c>
      <c r="F387" s="45">
        <f>'[1]11월관람객현황'!I389</f>
        <v>0</v>
      </c>
      <c r="G387" s="46">
        <f>'[1]11월관람객현황'!O389</f>
        <v>0</v>
      </c>
      <c r="H387" s="39">
        <f>SUM('[1]11월관람객현황'!U389,'[1]11월관람객현황'!AA389)</f>
        <v>0</v>
      </c>
      <c r="I387" s="47">
        <f t="shared" si="47"/>
        <v>0</v>
      </c>
      <c r="J387" s="48">
        <f>'[1]11월관람객현황'!AB389</f>
        <v>0</v>
      </c>
      <c r="K387" s="49">
        <f>'[1]11월관람객현황'!AC389</f>
        <v>0</v>
      </c>
      <c r="L387" s="49">
        <f>'[1]11월관람객현황'!AE389</f>
        <v>0</v>
      </c>
      <c r="M387" s="49">
        <f>'[1]11월관람객현황'!AG389</f>
        <v>0</v>
      </c>
      <c r="N387" s="50">
        <f>'[1]11월관람객현황'!AH389</f>
        <v>0</v>
      </c>
      <c r="O387" s="47">
        <f t="shared" si="48"/>
        <v>0</v>
      </c>
      <c r="P387" s="48">
        <f>'[1]11월관람객현황'!AJ389</f>
        <v>0</v>
      </c>
      <c r="Q387" s="51">
        <f>[1]외국인!B389</f>
        <v>0</v>
      </c>
    </row>
    <row r="388" spans="3:17" x14ac:dyDescent="0.15">
      <c r="C388" s="34">
        <v>26</v>
      </c>
      <c r="D388" s="35"/>
      <c r="E388" s="36">
        <f t="shared" si="46"/>
        <v>0</v>
      </c>
      <c r="F388" s="45">
        <f>'[1]11월관람객현황'!I390</f>
        <v>0</v>
      </c>
      <c r="G388" s="46">
        <f>'[1]11월관람객현황'!O390</f>
        <v>0</v>
      </c>
      <c r="H388" s="39">
        <f>SUM('[1]11월관람객현황'!U390,'[1]11월관람객현황'!AA390)</f>
        <v>0</v>
      </c>
      <c r="I388" s="47">
        <f t="shared" si="47"/>
        <v>0</v>
      </c>
      <c r="J388" s="48">
        <f>'[1]11월관람객현황'!AB390</f>
        <v>0</v>
      </c>
      <c r="K388" s="49">
        <f>'[1]11월관람객현황'!AC390</f>
        <v>0</v>
      </c>
      <c r="L388" s="49">
        <f>'[1]11월관람객현황'!AE390</f>
        <v>0</v>
      </c>
      <c r="M388" s="49">
        <f>'[1]11월관람객현황'!AG390</f>
        <v>0</v>
      </c>
      <c r="N388" s="50">
        <f>'[1]11월관람객현황'!AH390</f>
        <v>0</v>
      </c>
      <c r="O388" s="47">
        <f t="shared" si="48"/>
        <v>0</v>
      </c>
      <c r="P388" s="48">
        <f>'[1]11월관람객현황'!AJ390</f>
        <v>0</v>
      </c>
      <c r="Q388" s="51">
        <f>[1]외국인!B390</f>
        <v>0</v>
      </c>
    </row>
    <row r="389" spans="3:17" x14ac:dyDescent="0.15">
      <c r="C389" s="34">
        <v>27</v>
      </c>
      <c r="D389" s="35"/>
      <c r="E389" s="36">
        <f t="shared" si="46"/>
        <v>0</v>
      </c>
      <c r="F389" s="45">
        <f>'[1]11월관람객현황'!I391</f>
        <v>0</v>
      </c>
      <c r="G389" s="46">
        <f>'[1]11월관람객현황'!O391</f>
        <v>0</v>
      </c>
      <c r="H389" s="39">
        <f>SUM('[1]11월관람객현황'!U391,'[1]11월관람객현황'!AA391)</f>
        <v>0</v>
      </c>
      <c r="I389" s="47">
        <f t="shared" si="47"/>
        <v>0</v>
      </c>
      <c r="J389" s="48">
        <f>'[1]11월관람객현황'!AB391</f>
        <v>0</v>
      </c>
      <c r="K389" s="49">
        <f>'[1]11월관람객현황'!AC391</f>
        <v>0</v>
      </c>
      <c r="L389" s="49">
        <f>'[1]11월관람객현황'!AE391</f>
        <v>0</v>
      </c>
      <c r="M389" s="49">
        <f>'[1]11월관람객현황'!AG391</f>
        <v>0</v>
      </c>
      <c r="N389" s="50">
        <f>'[1]11월관람객현황'!AH391</f>
        <v>0</v>
      </c>
      <c r="O389" s="47">
        <f t="shared" si="48"/>
        <v>0</v>
      </c>
      <c r="P389" s="48">
        <f>'[1]11월관람객현황'!AJ391</f>
        <v>0</v>
      </c>
      <c r="Q389" s="51">
        <f>[1]외국인!B391</f>
        <v>0</v>
      </c>
    </row>
    <row r="390" spans="3:17" x14ac:dyDescent="0.15">
      <c r="C390" s="34">
        <v>28</v>
      </c>
      <c r="D390" s="35"/>
      <c r="E390" s="36">
        <f t="shared" si="46"/>
        <v>0</v>
      </c>
      <c r="F390" s="45">
        <f>'[1]11월관람객현황'!I392</f>
        <v>0</v>
      </c>
      <c r="G390" s="46">
        <f>'[1]11월관람객현황'!O392</f>
        <v>0</v>
      </c>
      <c r="H390" s="39">
        <f>SUM('[1]11월관람객현황'!U392,'[1]11월관람객현황'!AA392)</f>
        <v>0</v>
      </c>
      <c r="I390" s="47">
        <f t="shared" si="47"/>
        <v>0</v>
      </c>
      <c r="J390" s="48">
        <f>'[1]11월관람객현황'!AB392</f>
        <v>0</v>
      </c>
      <c r="K390" s="49">
        <f>'[1]11월관람객현황'!AC392</f>
        <v>0</v>
      </c>
      <c r="L390" s="49">
        <f>'[1]11월관람객현황'!AE392</f>
        <v>0</v>
      </c>
      <c r="M390" s="49">
        <f>'[1]11월관람객현황'!AG392</f>
        <v>0</v>
      </c>
      <c r="N390" s="50">
        <f>'[1]11월관람객현황'!AH392</f>
        <v>0</v>
      </c>
      <c r="O390" s="47">
        <f t="shared" si="48"/>
        <v>0</v>
      </c>
      <c r="P390" s="48">
        <f>'[1]11월관람객현황'!AJ392</f>
        <v>0</v>
      </c>
      <c r="Q390" s="51">
        <f>[1]외국인!B392</f>
        <v>0</v>
      </c>
    </row>
    <row r="391" spans="3:17" x14ac:dyDescent="0.15">
      <c r="C391" s="34">
        <v>29</v>
      </c>
      <c r="D391" s="35"/>
      <c r="E391" s="36">
        <f t="shared" si="46"/>
        <v>0</v>
      </c>
      <c r="F391" s="45">
        <f>'[1]11월관람객현황'!I393</f>
        <v>0</v>
      </c>
      <c r="G391" s="46">
        <f>'[1]11월관람객현황'!O393</f>
        <v>0</v>
      </c>
      <c r="H391" s="39">
        <f>SUM('[1]11월관람객현황'!U393,'[1]11월관람객현황'!AA393)</f>
        <v>0</v>
      </c>
      <c r="I391" s="47">
        <f t="shared" si="47"/>
        <v>0</v>
      </c>
      <c r="J391" s="48">
        <f>'[1]11월관람객현황'!AB393</f>
        <v>0</v>
      </c>
      <c r="K391" s="49">
        <f>'[1]11월관람객현황'!AC393</f>
        <v>0</v>
      </c>
      <c r="L391" s="49">
        <f>'[1]11월관람객현황'!AE393</f>
        <v>0</v>
      </c>
      <c r="M391" s="49">
        <f>'[1]11월관람객현황'!AG393</f>
        <v>0</v>
      </c>
      <c r="N391" s="50">
        <f>'[1]11월관람객현황'!AH393</f>
        <v>0</v>
      </c>
      <c r="O391" s="47">
        <f t="shared" si="48"/>
        <v>0</v>
      </c>
      <c r="P391" s="48">
        <f>'[1]11월관람객현황'!AJ393</f>
        <v>0</v>
      </c>
      <c r="Q391" s="51">
        <f>[1]외국인!B393</f>
        <v>0</v>
      </c>
    </row>
    <row r="392" spans="3:17" x14ac:dyDescent="0.15">
      <c r="C392" s="34">
        <v>30</v>
      </c>
      <c r="D392" s="54"/>
      <c r="E392" s="36">
        <f t="shared" si="46"/>
        <v>0</v>
      </c>
      <c r="F392" s="45">
        <f>'[1]11월관람객현황'!I394</f>
        <v>0</v>
      </c>
      <c r="G392" s="46">
        <f>'[1]11월관람객현황'!O394</f>
        <v>0</v>
      </c>
      <c r="H392" s="39">
        <f>SUM('[1]11월관람객현황'!U394,'[1]11월관람객현황'!AA394)</f>
        <v>0</v>
      </c>
      <c r="I392" s="47">
        <f t="shared" si="47"/>
        <v>0</v>
      </c>
      <c r="J392" s="48">
        <f>'[1]11월관람객현황'!AB394</f>
        <v>0</v>
      </c>
      <c r="K392" s="49">
        <f>'[1]11월관람객현황'!AC394</f>
        <v>0</v>
      </c>
      <c r="L392" s="49">
        <f>'[1]11월관람객현황'!AE394</f>
        <v>0</v>
      </c>
      <c r="M392" s="49">
        <f>'[1]11월관람객현황'!AG394</f>
        <v>0</v>
      </c>
      <c r="N392" s="50">
        <f>'[1]11월관람객현황'!AH394</f>
        <v>0</v>
      </c>
      <c r="O392" s="47">
        <f t="shared" si="48"/>
        <v>0</v>
      </c>
      <c r="P392" s="48">
        <f>'[1]11월관람객현황'!AJ394</f>
        <v>0</v>
      </c>
      <c r="Q392" s="51">
        <f>[1]외국인!B394</f>
        <v>0</v>
      </c>
    </row>
    <row r="393" spans="3:17" ht="14.25" thickBot="1" x14ac:dyDescent="0.2">
      <c r="C393" s="55">
        <v>31</v>
      </c>
      <c r="D393" s="56"/>
      <c r="E393" s="94">
        <f t="shared" si="46"/>
        <v>0</v>
      </c>
      <c r="F393" s="80">
        <f>'[1]11월관람객현황'!I395</f>
        <v>0</v>
      </c>
      <c r="G393" s="81">
        <f>'[1]11월관람객현황'!O395</f>
        <v>0</v>
      </c>
      <c r="H393" s="95">
        <f>SUM('[1]11월관람객현황'!U395,'[1]11월관람객현황'!AA395)</f>
        <v>0</v>
      </c>
      <c r="I393" s="86">
        <f t="shared" si="47"/>
        <v>0</v>
      </c>
      <c r="J393" s="83">
        <f>'[1]11월관람객현황'!AB395</f>
        <v>0</v>
      </c>
      <c r="K393" s="84">
        <f>'[1]11월관람객현황'!AC395</f>
        <v>0</v>
      </c>
      <c r="L393" s="84">
        <f>'[1]11월관람객현황'!AE395</f>
        <v>0</v>
      </c>
      <c r="M393" s="84">
        <f>'[1]11월관람객현황'!AG395</f>
        <v>0</v>
      </c>
      <c r="N393" s="85">
        <f>'[1]11월관람객현황'!AH395</f>
        <v>0</v>
      </c>
      <c r="O393" s="86">
        <f t="shared" si="48"/>
        <v>0</v>
      </c>
      <c r="P393" s="83">
        <f>'[1]11월관람객현황'!AJ395</f>
        <v>0</v>
      </c>
      <c r="Q393" s="87">
        <f>[1]외국인!B395</f>
        <v>0</v>
      </c>
    </row>
  </sheetData>
  <mergeCells count="4">
    <mergeCell ref="C2:C3"/>
    <mergeCell ref="D2:D3"/>
    <mergeCell ref="E2:Q2"/>
    <mergeCell ref="A1:L1"/>
  </mergeCells>
  <phoneticPr fontId="3" type="noConversion"/>
  <printOptions horizontalCentered="1"/>
  <pageMargins left="0.31496062992125984" right="0.15748031496062992" top="0.6692913385826772" bottom="0.23622047244094491" header="0.51181102362204722" footer="0.23622047244094491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시설이용</vt:lpstr>
      <vt:lpstr>시설이용!Print_Titles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방호원실-1</dc:creator>
  <cp:lastModifiedBy>방호원실-1</cp:lastModifiedBy>
  <dcterms:created xsi:type="dcterms:W3CDTF">2020-12-10T07:03:38Z</dcterms:created>
  <dcterms:modified xsi:type="dcterms:W3CDTF">2020-12-10T07:04:24Z</dcterms:modified>
</cp:coreProperties>
</file>